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TESS\2017 cierre\REPORTES ABEL 2017\3T\"/>
    </mc:Choice>
  </mc:AlternateContent>
  <bookViews>
    <workbookView xWindow="120" yWindow="105" windowWidth="15600" windowHeight="7995" activeTab="2"/>
  </bookViews>
  <sheets>
    <sheet name="EAI" sheetId="1" r:id="rId1"/>
    <sheet name="Instructivo_EAI" sheetId="6" r:id="rId2"/>
    <sheet name="CRI" sheetId="4" r:id="rId3"/>
    <sheet name="Instructivo_CRI" sheetId="7" r:id="rId4"/>
    <sheet name="CFF" sheetId="3" r:id="rId5"/>
    <sheet name="Instructivo_CFF" sheetId="8" r:id="rId6"/>
  </sheets>
  <definedNames>
    <definedName name="_xlnm._FilterDatabase" localSheetId="4" hidden="1">CFF!$A$2:$K$18</definedName>
    <definedName name="_xlnm._FilterDatabase" localSheetId="2" hidden="1">CRI!$A$2:$K$3</definedName>
    <definedName name="_xlnm._FilterDatabase" localSheetId="0" hidden="1">EAI!$A$2:$M$6</definedName>
  </definedNames>
  <calcPr calcId="162913"/>
</workbook>
</file>

<file path=xl/calcChain.xml><?xml version="1.0" encoding="utf-8"?>
<calcChain xmlns="http://schemas.openxmlformats.org/spreadsheetml/2006/main">
  <c r="E3" i="3" l="1"/>
  <c r="F3" i="3"/>
  <c r="G3" i="3"/>
  <c r="I3" i="3"/>
  <c r="C3" i="3"/>
  <c r="D8" i="3"/>
  <c r="D3" i="3" s="1"/>
  <c r="E8" i="3"/>
  <c r="F8" i="3"/>
  <c r="G8" i="3"/>
  <c r="H8" i="3"/>
  <c r="H3" i="3" s="1"/>
  <c r="I8" i="3"/>
  <c r="C8" i="3"/>
</calcChain>
</file>

<file path=xl/sharedStrings.xml><?xml version="1.0" encoding="utf-8"?>
<sst xmlns="http://schemas.openxmlformats.org/spreadsheetml/2006/main" count="235" uniqueCount="104">
  <si>
    <t>CONCEPTO</t>
  </si>
  <si>
    <t>CRI</t>
  </si>
  <si>
    <t>CE</t>
  </si>
  <si>
    <t>CFF</t>
  </si>
  <si>
    <t>PRESUPUESTO DE INGRESOS</t>
  </si>
  <si>
    <t>ESTIMADO</t>
  </si>
  <si>
    <t>MODIFICADO</t>
  </si>
  <si>
    <t>DEVENGADO</t>
  </si>
  <si>
    <t>EXCEDENTES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</si>
  <si>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</si>
  <si>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</si>
  <si>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</si>
  <si>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</si>
  <si>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</si>
  <si>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</si>
  <si>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</si>
  <si>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</si>
  <si>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</si>
  <si>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</si>
  <si>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</si>
  <si>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</si>
  <si>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</si>
  <si>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</si>
  <si>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</si>
  <si>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</si>
  <si>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</si>
  <si>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00</t>
  </si>
  <si>
    <t>AMPLIACIONES Y REDUCCIONES</t>
  </si>
  <si>
    <t>Instructivo</t>
  </si>
  <si>
    <t>Restricción:</t>
  </si>
  <si>
    <t>Recomendaciones:</t>
  </si>
  <si>
    <t>Aclaración:</t>
  </si>
  <si>
    <t>Para la información impresa sólo por rubro y por fuente de financiamiento.</t>
  </si>
  <si>
    <t>Los ingresos excedentes se presentan cuando la diferencia del presupuesto recaudado menos el presupuesto estimado arroje una variación positiva.</t>
  </si>
  <si>
    <t>Se deberá presentar los ingresos clasificados conforme al Clasificador por Rubro de Ingresos aprobado por el CONAC.</t>
  </si>
  <si>
    <t>Se deberá presentar los ingresos clasificados de acuerdo a la identificación de los ingresos del Gobierno, a los ingresos de Organismos y Empresas y a los ingresos derivados de financiamiento.</t>
  </si>
  <si>
    <t>Apegarse al número de columnas.</t>
  </si>
  <si>
    <t>No se puede modificar el formato.</t>
  </si>
  <si>
    <r>
      <rPr>
        <b/>
        <sz val="8"/>
        <color indexed="8"/>
        <rFont val="Arial"/>
        <family val="2"/>
      </rPr>
      <t>CONCEPTO</t>
    </r>
    <r>
      <rPr>
        <sz val="8"/>
        <color indexed="8"/>
        <rFont val="Arial"/>
        <family val="2"/>
      </rPr>
      <t>: Se refiere al nombre que se asigna a cada uno de los desagregados que se señalan.</t>
    </r>
  </si>
  <si>
    <r>
      <rPr>
        <b/>
        <sz val="8"/>
        <color indexed="8"/>
        <rFont val="Arial"/>
        <family val="2"/>
      </rPr>
      <t>ESTIMADO</t>
    </r>
    <r>
      <rPr>
        <sz val="8"/>
        <color indexed="8"/>
        <rFont val="Arial"/>
        <family val="2"/>
      </rPr>
      <t>: Son los importes que se aprueban anualmente en la Ley de Ingresos, e incluyen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Ingresos.</t>
    </r>
  </si>
  <si>
    <r>
      <rPr>
        <b/>
        <sz val="8"/>
        <color indexed="8"/>
        <rFont val="Arial"/>
        <family val="2"/>
      </rPr>
      <t>AMPLIACIONES Y REDUCCIONES</t>
    </r>
    <r>
      <rPr>
        <sz val="8"/>
        <color indexed="8"/>
        <rFont val="Arial"/>
        <family val="2"/>
      </rPr>
      <t>: Las modificaciones realizadas al Pronóstico de Ingresos.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</si>
  <si>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 Momento contable que refleja la asignación presupuestaria en lo relativo a la  Ley de Ingresos que resulte de incorporar en su caso, las modificaciones al ingreso estimado, previstas en la ley de ingresos.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</si>
  <si>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En esta columna debe registrarse los "abonos" del devengado. Es el momento contable que se realiza cuando existe jurídicamente el derecho de cobro de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 por parte de los entes públicos. En el caso de resoluciones en firme (definitivas) y pago en parcialidades, se deberán reconocer cuando ocurre la notificación de la resolución y/o en la firma del convenio de pago en parcialidades, respectivamente.  En esta columna deben ser los "abonos" del devengado.</t>
    </r>
  </si>
  <si>
    <r>
      <rPr>
        <b/>
        <sz val="8"/>
        <color indexed="8"/>
        <rFont val="Arial"/>
        <family val="2"/>
      </rPr>
      <t>RECAUDADO</t>
    </r>
    <r>
      <rPr>
        <sz val="8"/>
        <color indexed="8"/>
        <rFont val="Arial"/>
        <family val="2"/>
      </rPr>
      <t>: En esta columna debe registrarse los "abonos" del recaudado. Es el momento contable que refleja el cobro en efectivo o cualquier otro medio de pago de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 por parte de los entes públicos.</t>
    </r>
  </si>
  <si>
    <r>
      <rPr>
        <b/>
        <sz val="8"/>
        <color indexed="8"/>
        <rFont val="Arial"/>
        <family val="2"/>
      </rPr>
      <t>DIFERENCIA</t>
    </r>
    <r>
      <rPr>
        <sz val="8"/>
        <color indexed="8"/>
        <rFont val="Arial"/>
        <family val="2"/>
      </rPr>
      <t>: Es el Recaudado menos Estimado.</t>
    </r>
  </si>
  <si>
    <r>
      <rPr>
        <b/>
        <sz val="8"/>
        <color indexed="8"/>
        <rFont val="Arial"/>
        <family val="2"/>
      </rPr>
      <t>EXCEDENTES</t>
    </r>
    <r>
      <rPr>
        <sz val="8"/>
        <color indexed="8"/>
        <rFont val="Arial"/>
        <family val="2"/>
      </rPr>
      <t>: Sólo aplica cuando el importe de la columna de diferencia sea mayor a cero.</t>
    </r>
  </si>
  <si>
    <t>Aprovechamientos no comprendidos en las fracciones de la Ley de Ingresos causadas en ejercicios fiscales anteriores pendientes de liquidación o pago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</si>
  <si>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</si>
  <si>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</si>
  <si>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</si>
  <si>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r>
      <rPr>
        <b/>
        <sz val="8"/>
        <color indexed="8"/>
        <rFont val="Arial"/>
        <family val="2"/>
      </rPr>
      <t>CFF</t>
    </r>
    <r>
      <rPr>
        <sz val="8"/>
        <color indexed="8"/>
        <rFont val="Arial"/>
        <family val="2"/>
      </rPr>
      <t xml:space="preserve">: Se refiere al código asignado por el CONAC de acuerdo a la estructura del Clasificador por Fuente de Financiamiento. (DOF 2-ene-13) </t>
    </r>
    <r>
      <rPr>
        <b/>
        <sz val="8"/>
        <color indexed="8"/>
        <rFont val="Arial"/>
        <family val="2"/>
      </rPr>
      <t>a un dígito.</t>
    </r>
    <r>
      <rPr>
        <sz val="8"/>
        <color indexed="8"/>
        <rFont val="Arial"/>
        <family val="2"/>
      </rPr>
      <t xml:space="preserve">
</t>
    </r>
    <r>
      <rPr>
        <b/>
        <sz val="8"/>
        <color rgb="FFFF0000"/>
        <rFont val="Arial"/>
        <family val="2"/>
      </rPr>
      <t>Considerando que la clasificación publicada en el DOF 20-dic-16 a dos dígitos será obligatoria hasta 2018 y CONAC no ha emitido cambios a este documento.</t>
    </r>
  </si>
  <si>
    <r>
      <rPr>
        <b/>
        <sz val="8"/>
        <color indexed="8"/>
        <rFont val="Arial"/>
        <family val="2"/>
      </rPr>
      <t>CE</t>
    </r>
    <r>
      <rPr>
        <sz val="8"/>
        <color indexed="8"/>
        <rFont val="Arial"/>
        <family val="2"/>
      </rPr>
      <t xml:space="preserve">: Se refiere al código asignado por el CONAC de acuerdo a la estructura de la Clasificación Económica. (DOF 7-jul-11) </t>
    </r>
    <r>
      <rPr>
        <b/>
        <sz val="8"/>
        <color indexed="8"/>
        <rFont val="Arial"/>
        <family val="2"/>
      </rPr>
      <t>A tres dígitos</t>
    </r>
  </si>
  <si>
    <r>
      <rPr>
        <b/>
        <sz val="8"/>
        <color indexed="8"/>
        <rFont val="Arial"/>
        <family val="2"/>
      </rPr>
      <t>CRI</t>
    </r>
    <r>
      <rPr>
        <sz val="8"/>
        <color indexed="8"/>
        <rFont val="Arial"/>
        <family val="2"/>
      </rPr>
      <t xml:space="preserve">: Se refiere al código asignado por el CONAC de acuerdo a la estructura del Clasificador por Rubros de Ingreso. (DOF-2-ene-13) </t>
    </r>
    <r>
      <rPr>
        <b/>
        <sz val="8"/>
        <color indexed="8"/>
        <rFont val="Arial"/>
        <family val="2"/>
      </rPr>
      <t xml:space="preserve">A </t>
    </r>
    <r>
      <rPr>
        <b/>
        <sz val="8"/>
        <color rgb="FFFF0000"/>
        <rFont val="Arial"/>
        <family val="2"/>
      </rPr>
      <t>cuatro</t>
    </r>
    <r>
      <rPr>
        <b/>
        <sz val="8"/>
        <color indexed="8"/>
        <rFont val="Arial"/>
        <family val="2"/>
      </rPr>
      <t xml:space="preserve"> niveles.</t>
    </r>
  </si>
  <si>
    <t>Instituto Tecnológico Superior de Salvatierra
ESTADO ANALÍTICO DE INGRESOS 
DEL 1 DE ENERO AL 30 DE SEPTIEMBRE DE 2017</t>
  </si>
  <si>
    <t>Instituto Tecnológico Superior de Salvatierra
ESTADO ANALÍTICO DE INGRESOS POR RUBRO
DEL 1 DE ENERO AL 30 DE SEPTIEMBRE DE 2017</t>
  </si>
  <si>
    <t>Instituto Tecnológico Superior de Salvatierra
ESTADO ANALÍTICO DE INGRESOS POR FUENTE DE FINANCIAMIENTO
DEL 1 DE ENERO AL 30 DE SEPTIEMBRE DE 2017</t>
  </si>
  <si>
    <t>INGRESOS PROPIOS</t>
  </si>
  <si>
    <t>INGRESOS</t>
  </si>
  <si>
    <t>INGRESOS CORRIENTES</t>
  </si>
  <si>
    <t>DERECHOS, PRODUCTOS Y APROVECHAMIENTOS CORRI</t>
  </si>
  <si>
    <t>PRODUCTOS CORRIENTES NO INCLUIDOS EN OTROS C</t>
  </si>
  <si>
    <t>PRODUCTOS</t>
  </si>
  <si>
    <t>PRODUCTOS DE TIPO CORRIENTE</t>
  </si>
  <si>
    <t>APROVECHAMIENTOS CORRIENTES NO INCLUIDOS EN</t>
  </si>
  <si>
    <t>APROVECHAMIENTOS</t>
  </si>
  <si>
    <t>APROVECHAMIENTOS  TIPO CORRIENTE</t>
  </si>
  <si>
    <t>RENTAS DE LA PROPIEDAD</t>
  </si>
  <si>
    <t>OTROS</t>
  </si>
  <si>
    <t>APROVECHAMIENTOS NO COMPRENDIDOS EN</t>
  </si>
  <si>
    <t>VENTA DE BIENES Y SERVICIOS DE ENTIDADES DEL</t>
  </si>
  <si>
    <t>VENTA DE ESTABLECIMIENTOS NO DE MERCADO</t>
  </si>
  <si>
    <t>ING. POR VENTAS DE BIENES Y SERV</t>
  </si>
  <si>
    <t>ING. VTAS BIENES Y SERV. ORG.DESCENTR</t>
  </si>
  <si>
    <t>RECURSOS FEDERALES</t>
  </si>
  <si>
    <t>TRANSFERENCIAS, ASIGNACIONES Y DONATIVOS COR</t>
  </si>
  <si>
    <t>DEL SECTOR PÚBLICO</t>
  </si>
  <si>
    <t>DE LA FEDERACIÓN</t>
  </si>
  <si>
    <t>TRANSFERENCIAS INTERNAS Y ASIGNACIONES</t>
  </si>
  <si>
    <t>PARTICIPACIONES Y APORTACIONES</t>
  </si>
  <si>
    <t>CONVENIOS</t>
  </si>
  <si>
    <t>RECURSOS ESTATALES</t>
  </si>
  <si>
    <t>DE ENTIDADES FEDERATIVAS</t>
  </si>
  <si>
    <t>TRANS., ASIGNACIONES, SUBSIDIOS Y</t>
  </si>
  <si>
    <t>TRANS. INTERNAS Y ASIGN A SECTOR PUB.</t>
  </si>
  <si>
    <t>INGRESOS DE CAPITAL</t>
  </si>
  <si>
    <t>TRANSFERENCIAS, ASIGNACIONES Y DONATIVOS DE</t>
  </si>
  <si>
    <t>OTROS RECURSOS</t>
  </si>
  <si>
    <t>1.1.4</t>
  </si>
  <si>
    <t>1.1.4.2</t>
  </si>
  <si>
    <t>1.1.4.3</t>
  </si>
  <si>
    <t>1.1.5</t>
  </si>
  <si>
    <t>1.1.5.4</t>
  </si>
  <si>
    <t>1.1.6</t>
  </si>
  <si>
    <t>1.1.6.1</t>
  </si>
  <si>
    <t>1.1.8</t>
  </si>
  <si>
    <t>1.1.8.2</t>
  </si>
  <si>
    <t>1.1.8.2.</t>
  </si>
  <si>
    <t>1.1 8</t>
  </si>
  <si>
    <t>1.1 8.3</t>
  </si>
  <si>
    <t>2.1 9</t>
  </si>
  <si>
    <t>2.1 9.1</t>
  </si>
  <si>
    <t>1.2.4</t>
  </si>
  <si>
    <t>1.2.4.2</t>
  </si>
  <si>
    <t>1.2.4.2.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</si>
</sst>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9" fontId="2" fillId="0" borderId="0" applyFont="0" applyFill="0" applyBorder="0" applyAlignment="0" applyProtection="0"/>
  </cellStyleXfs>
  <cellXfs count="70">
    <xf numFmtId="0" fontId="0" fillId="0" borderId="0" xfId="0"/>
    <xf numFmtId="0" fontId="10" fillId="0" borderId="0" xfId="8" applyFont="1" applyFill="1" applyBorder="1" applyAlignment="1">
      <alignment vertical="top"/>
    </xf>
    <xf numFmtId="0" fontId="6" fillId="0" borderId="0" xfId="8" applyFont="1" applyFill="1" applyBorder="1" applyAlignment="1">
      <alignment horizontal="center" vertical="top"/>
    </xf>
    <xf numFmtId="0" fontId="6" fillId="0" borderId="0" xfId="8" applyFont="1" applyFill="1" applyBorder="1" applyAlignment="1">
      <alignment vertical="top"/>
    </xf>
    <xf numFmtId="4" fontId="6" fillId="0" borderId="0" xfId="8" applyNumberFormat="1" applyFont="1" applyFill="1" applyBorder="1" applyAlignment="1" applyProtection="1">
      <alignment vertical="top"/>
      <protection locked="0"/>
    </xf>
    <xf numFmtId="4" fontId="10" fillId="0" borderId="0" xfId="8" applyNumberFormat="1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horizontal="center" vertical="top"/>
      <protection locked="0"/>
    </xf>
    <xf numFmtId="0" fontId="10" fillId="0" borderId="0" xfId="8" applyFont="1" applyFill="1" applyBorder="1" applyAlignment="1" applyProtection="1">
      <alignment vertical="top" wrapText="1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4" fontId="10" fillId="0" borderId="1" xfId="8" applyNumberFormat="1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</xf>
    <xf numFmtId="0" fontId="7" fillId="0" borderId="0" xfId="9" applyFont="1" applyBorder="1" applyAlignment="1" applyProtection="1">
      <alignment horizontal="center" vertical="top"/>
    </xf>
    <xf numFmtId="0" fontId="7" fillId="0" borderId="0" xfId="9" applyFont="1" applyBorder="1" applyAlignment="1" applyProtection="1">
      <alignment horizontal="center" vertical="top"/>
      <protection hidden="1"/>
    </xf>
    <xf numFmtId="0" fontId="10" fillId="0" borderId="0" xfId="8" applyFont="1" applyFill="1" applyBorder="1" applyAlignment="1" applyProtection="1">
      <alignment vertical="top"/>
      <protection locked="0"/>
    </xf>
    <xf numFmtId="0" fontId="10" fillId="0" borderId="0" xfId="8" applyFont="1" applyFill="1" applyBorder="1" applyAlignment="1" applyProtection="1">
      <alignment vertical="top"/>
    </xf>
    <xf numFmtId="4" fontId="10" fillId="0" borderId="2" xfId="8" applyNumberFormat="1" applyFont="1" applyFill="1" applyBorder="1" applyAlignment="1" applyProtection="1">
      <alignment vertical="top"/>
      <protection locked="0"/>
    </xf>
    <xf numFmtId="4" fontId="6" fillId="0" borderId="2" xfId="8" applyNumberFormat="1" applyFont="1" applyFill="1" applyBorder="1" applyAlignment="1" applyProtection="1">
      <alignment vertical="top"/>
      <protection locked="0"/>
    </xf>
    <xf numFmtId="4" fontId="6" fillId="0" borderId="3" xfId="8" applyNumberFormat="1" applyFont="1" applyFill="1" applyBorder="1" applyAlignment="1" applyProtection="1">
      <alignment vertical="top"/>
      <protection locked="0"/>
    </xf>
    <xf numFmtId="4" fontId="6" fillId="0" borderId="4" xfId="8" applyNumberFormat="1" applyFont="1" applyFill="1" applyBorder="1" applyAlignment="1" applyProtection="1">
      <alignment vertical="top"/>
      <protection locked="0"/>
    </xf>
    <xf numFmtId="0" fontId="10" fillId="0" borderId="0" xfId="8" applyFont="1" applyFill="1" applyBorder="1" applyAlignment="1" applyProtection="1">
      <alignment vertical="top" wrapText="1"/>
    </xf>
    <xf numFmtId="0" fontId="6" fillId="0" borderId="0" xfId="8" applyFont="1" applyFill="1" applyBorder="1" applyAlignment="1" applyProtection="1">
      <alignment horizontal="center" vertical="top"/>
    </xf>
    <xf numFmtId="0" fontId="4" fillId="2" borderId="0" xfId="9" applyFont="1" applyFill="1" applyBorder="1" applyAlignment="1">
      <alignment horizontal="left" vertical="center" wrapText="1"/>
    </xf>
    <xf numFmtId="0" fontId="4" fillId="3" borderId="0" xfId="9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vertical="center" wrapText="1" indent="1"/>
    </xf>
    <xf numFmtId="0" fontId="7" fillId="0" borderId="6" xfId="9" applyFont="1" applyBorder="1" applyAlignment="1" applyProtection="1">
      <alignment horizontal="center" vertical="top"/>
      <protection locked="0"/>
    </xf>
    <xf numFmtId="0" fontId="6" fillId="0" borderId="6" xfId="8" applyFont="1" applyFill="1" applyBorder="1" applyAlignment="1" applyProtection="1">
      <alignment horizontal="center" vertical="top"/>
      <protection locked="0"/>
    </xf>
    <xf numFmtId="0" fontId="6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 wrapText="1" indent="1"/>
      <protection locked="0"/>
    </xf>
    <xf numFmtId="0" fontId="6" fillId="0" borderId="7" xfId="8" quotePrefix="1" applyFont="1" applyFill="1" applyBorder="1" applyAlignment="1" applyProtection="1">
      <alignment horizontal="center" vertical="top"/>
      <protection locked="0"/>
    </xf>
    <xf numFmtId="0" fontId="6" fillId="0" borderId="3" xfId="8" applyFont="1" applyFill="1" applyBorder="1" applyAlignment="1" applyProtection="1">
      <alignment vertical="top"/>
      <protection locked="0"/>
    </xf>
    <xf numFmtId="0" fontId="7" fillId="4" borderId="8" xfId="8" applyFont="1" applyFill="1" applyBorder="1" applyAlignment="1">
      <alignment horizontal="center" vertical="center"/>
    </xf>
    <xf numFmtId="0" fontId="7" fillId="4" borderId="8" xfId="8" applyFont="1" applyFill="1" applyBorder="1" applyAlignment="1">
      <alignment horizontal="center" vertical="center" wrapText="1"/>
    </xf>
    <xf numFmtId="0" fontId="6" fillId="0" borderId="0" xfId="8" applyFont="1" applyFill="1" applyBorder="1" applyAlignment="1" applyProtection="1">
      <alignment horizontal="left" vertical="top" wrapText="1" indent="1"/>
    </xf>
    <xf numFmtId="0" fontId="6" fillId="0" borderId="0" xfId="8" applyFont="1" applyFill="1" applyBorder="1" applyAlignment="1" applyProtection="1">
      <alignment horizontal="left" vertical="top" indent="2"/>
    </xf>
    <xf numFmtId="0" fontId="10" fillId="0" borderId="0" xfId="8" applyFont="1" applyFill="1" applyBorder="1" applyAlignment="1" applyProtection="1">
      <alignment horizontal="justify" vertical="top" wrapText="1"/>
    </xf>
    <xf numFmtId="0" fontId="6" fillId="0" borderId="3" xfId="8" applyFont="1" applyFill="1" applyBorder="1" applyAlignment="1" applyProtection="1">
      <alignment horizontal="left" vertical="top" wrapText="1" indent="1"/>
    </xf>
    <xf numFmtId="0" fontId="7" fillId="4" borderId="8" xfId="8" applyFont="1" applyFill="1" applyBorder="1" applyAlignment="1" applyProtection="1">
      <alignment horizontal="center" vertical="center"/>
    </xf>
    <xf numFmtId="0" fontId="7" fillId="4" borderId="9" xfId="8" applyFont="1" applyFill="1" applyBorder="1" applyAlignment="1" applyProtection="1">
      <alignment horizontal="center" vertical="center"/>
    </xf>
    <xf numFmtId="0" fontId="7" fillId="4" borderId="9" xfId="8" applyFont="1" applyFill="1" applyBorder="1" applyAlignment="1" applyProtection="1">
      <alignment horizontal="center" vertical="center" wrapText="1"/>
    </xf>
    <xf numFmtId="0" fontId="7" fillId="4" borderId="8" xfId="8" applyFont="1" applyFill="1" applyBorder="1" applyAlignment="1" applyProtection="1">
      <alignment horizontal="center" vertical="center" wrapText="1"/>
    </xf>
    <xf numFmtId="0" fontId="7" fillId="0" borderId="5" xfId="9" applyFont="1" applyBorder="1" applyAlignment="1" applyProtection="1">
      <alignment horizontal="center" vertical="top"/>
    </xf>
    <xf numFmtId="0" fontId="10" fillId="0" borderId="1" xfId="8" applyFont="1" applyFill="1" applyBorder="1" applyAlignment="1" applyProtection="1">
      <alignment vertical="top" wrapText="1"/>
    </xf>
    <xf numFmtId="0" fontId="7" fillId="0" borderId="6" xfId="9" applyFont="1" applyBorder="1" applyAlignment="1" applyProtection="1">
      <alignment horizontal="center" vertical="top"/>
    </xf>
    <xf numFmtId="0" fontId="6" fillId="0" borderId="6" xfId="8" applyFont="1" applyFill="1" applyBorder="1" applyAlignment="1" applyProtection="1">
      <alignment horizontal="center" vertical="top"/>
    </xf>
    <xf numFmtId="0" fontId="6" fillId="0" borderId="7" xfId="8" quotePrefix="1" applyFont="1" applyFill="1" applyBorder="1" applyAlignment="1" applyProtection="1">
      <alignment horizontal="center" vertical="top"/>
    </xf>
    <xf numFmtId="0" fontId="11" fillId="0" borderId="0" xfId="9" applyFont="1" applyAlignment="1" applyProtection="1">
      <alignment vertical="top"/>
    </xf>
    <xf numFmtId="0" fontId="11" fillId="0" borderId="0" xfId="9" applyFont="1" applyAlignment="1">
      <alignment vertical="top" wrapText="1"/>
    </xf>
    <xf numFmtId="4" fontId="11" fillId="0" borderId="0" xfId="9" applyNumberFormat="1" applyFont="1" applyAlignment="1">
      <alignment vertical="top"/>
    </xf>
    <xf numFmtId="0" fontId="11" fillId="0" borderId="0" xfId="9" applyFont="1" applyAlignment="1">
      <alignment vertical="top"/>
    </xf>
    <xf numFmtId="0" fontId="11" fillId="0" borderId="0" xfId="9" applyFont="1" applyAlignment="1" applyProtection="1">
      <alignment vertical="top" wrapText="1"/>
      <protection locked="0"/>
    </xf>
    <xf numFmtId="0" fontId="11" fillId="0" borderId="0" xfId="9" applyFont="1" applyAlignment="1" applyProtection="1">
      <alignment horizontal="left" vertical="top" wrapText="1" indent="5"/>
      <protection locked="0"/>
    </xf>
    <xf numFmtId="0" fontId="11" fillId="0" borderId="0" xfId="9" applyFont="1" applyAlignment="1" applyProtection="1">
      <alignment vertical="top"/>
      <protection locked="0"/>
    </xf>
    <xf numFmtId="0" fontId="11" fillId="0" borderId="0" xfId="9" applyFont="1" applyAlignment="1" applyProtection="1">
      <alignment horizontal="center" vertical="top"/>
      <protection locked="0"/>
    </xf>
    <xf numFmtId="0" fontId="11" fillId="0" borderId="0" xfId="9" applyFont="1" applyBorder="1" applyAlignment="1" applyProtection="1">
      <alignment horizontal="left" vertical="top" wrapText="1" indent="2"/>
      <protection locked="0"/>
    </xf>
    <xf numFmtId="0" fontId="11" fillId="0" borderId="0" xfId="9" applyFont="1" applyBorder="1" applyAlignment="1" applyProtection="1">
      <alignment vertical="top" wrapText="1"/>
      <protection locked="0"/>
    </xf>
    <xf numFmtId="0" fontId="11" fillId="0" borderId="0" xfId="9" applyFont="1" applyBorder="1" applyAlignment="1" applyProtection="1">
      <alignment horizontal="left" vertical="top" wrapText="1"/>
      <protection locked="0"/>
    </xf>
    <xf numFmtId="0" fontId="4" fillId="2" borderId="0" xfId="9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wrapText="1"/>
    </xf>
    <xf numFmtId="0" fontId="0" fillId="0" borderId="0" xfId="0" applyFont="1" applyAlignment="1">
      <alignment horizontal="justify" wrapText="1"/>
    </xf>
    <xf numFmtId="0" fontId="4" fillId="3" borderId="0" xfId="9" applyFont="1" applyFill="1" applyBorder="1" applyAlignment="1">
      <alignment horizontal="justify" vertical="center" wrapText="1"/>
    </xf>
    <xf numFmtId="0" fontId="0" fillId="0" borderId="0" xfId="0" applyFont="1" applyAlignment="1">
      <alignment horizontal="justify"/>
    </xf>
    <xf numFmtId="4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7" fillId="4" borderId="10" xfId="8" applyFont="1" applyFill="1" applyBorder="1" applyAlignment="1" applyProtection="1">
      <alignment horizontal="center" vertical="center" wrapText="1"/>
      <protection locked="0"/>
    </xf>
    <xf numFmtId="0" fontId="7" fillId="4" borderId="11" xfId="8" applyFont="1" applyFill="1" applyBorder="1" applyAlignment="1" applyProtection="1">
      <alignment horizontal="center" vertical="center" wrapText="1"/>
      <protection locked="0"/>
    </xf>
    <xf numFmtId="0" fontId="7" fillId="4" borderId="12" xfId="8" applyFont="1" applyFill="1" applyBorder="1" applyAlignment="1" applyProtection="1">
      <alignment horizontal="center" vertical="center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zoomScaleNormal="100" workbookViewId="0">
      <pane ySplit="2" topLeftCell="A60" activePane="bottomLeft" state="frozen"/>
      <selection activeCell="H25" sqref="H25"/>
      <selection pane="bottomLeft" activeCell="C69" sqref="C69"/>
    </sheetView>
  </sheetViews>
  <sheetFormatPr baseColWidth="10" defaultColWidth="12" defaultRowHeight="11.25" x14ac:dyDescent="0.2"/>
  <cols>
    <col min="1" max="1" width="6" style="8" bestFit="1" customWidth="1"/>
    <col min="2" max="2" width="7.33203125" style="8" bestFit="1" customWidth="1"/>
    <col min="3" max="3" width="6.6640625" style="8" bestFit="1" customWidth="1"/>
    <col min="4" max="4" width="50.83203125" style="8" customWidth="1"/>
    <col min="5" max="11" width="17.83203125" style="4" customWidth="1"/>
    <col min="12" max="16384" width="12" style="8"/>
  </cols>
  <sheetData>
    <row r="1" spans="1:11" s="1" customFormat="1" ht="35.1" customHeight="1" x14ac:dyDescent="0.2">
      <c r="A1" s="67" t="s">
        <v>53</v>
      </c>
      <c r="B1" s="68"/>
      <c r="C1" s="68"/>
      <c r="D1" s="68"/>
      <c r="E1" s="68"/>
      <c r="F1" s="68"/>
      <c r="G1" s="68"/>
      <c r="H1" s="68"/>
      <c r="I1" s="68"/>
      <c r="J1" s="68"/>
      <c r="K1" s="69"/>
    </row>
    <row r="2" spans="1:11" s="2" customFormat="1" ht="24.95" customHeight="1" x14ac:dyDescent="0.2">
      <c r="A2" s="32" t="s">
        <v>3</v>
      </c>
      <c r="B2" s="32" t="s">
        <v>2</v>
      </c>
      <c r="C2" s="32" t="s">
        <v>1</v>
      </c>
      <c r="D2" s="32" t="s">
        <v>0</v>
      </c>
      <c r="E2" s="33" t="s">
        <v>5</v>
      </c>
      <c r="F2" s="33" t="s">
        <v>27</v>
      </c>
      <c r="G2" s="33" t="s">
        <v>6</v>
      </c>
      <c r="H2" s="33" t="s">
        <v>7</v>
      </c>
      <c r="I2" s="33" t="s">
        <v>9</v>
      </c>
      <c r="J2" s="33" t="s">
        <v>10</v>
      </c>
      <c r="K2" s="33" t="s">
        <v>8</v>
      </c>
    </row>
    <row r="3" spans="1:11" s="3" customFormat="1" x14ac:dyDescent="0.2">
      <c r="A3" s="12">
        <v>90001</v>
      </c>
      <c r="B3" s="11"/>
      <c r="C3" s="11"/>
      <c r="D3" s="19" t="s">
        <v>4</v>
      </c>
      <c r="E3" s="63">
        <v>18577669.93</v>
      </c>
      <c r="F3" s="63">
        <v>28295461.809999999</v>
      </c>
      <c r="G3" s="63">
        <v>46873131.740000002</v>
      </c>
      <c r="H3" s="63">
        <v>32468439.780000001</v>
      </c>
      <c r="I3" s="63">
        <v>32468439.780000001</v>
      </c>
      <c r="J3" s="63">
        <v>13890769.85</v>
      </c>
      <c r="K3" s="5">
        <v>0</v>
      </c>
    </row>
    <row r="4" spans="1:11" x14ac:dyDescent="0.2">
      <c r="A4" s="64">
        <v>4</v>
      </c>
      <c r="B4" s="64"/>
      <c r="C4" s="64"/>
      <c r="D4" t="s">
        <v>56</v>
      </c>
      <c r="E4" s="63">
        <v>345700</v>
      </c>
      <c r="F4" s="63">
        <v>2201372.92</v>
      </c>
      <c r="G4" s="63">
        <v>2547072.92</v>
      </c>
      <c r="H4" s="63">
        <v>1472989.89</v>
      </c>
      <c r="I4" s="63">
        <v>1472989.89</v>
      </c>
      <c r="J4" s="63">
        <v>1127289.8899999999</v>
      </c>
      <c r="K4" s="5"/>
    </row>
    <row r="5" spans="1:11" x14ac:dyDescent="0.2">
      <c r="A5" s="64">
        <v>4</v>
      </c>
      <c r="B5" s="64">
        <v>1</v>
      </c>
      <c r="C5" s="64"/>
      <c r="D5" t="s">
        <v>57</v>
      </c>
      <c r="E5" s="63">
        <v>345700</v>
      </c>
      <c r="F5" s="63">
        <v>2201372.92</v>
      </c>
      <c r="G5" s="63">
        <v>2547072.92</v>
      </c>
      <c r="H5" s="63">
        <v>1472989.89</v>
      </c>
      <c r="I5" s="63">
        <v>1472989.89</v>
      </c>
      <c r="J5" s="63">
        <v>1127289.8899999999</v>
      </c>
    </row>
    <row r="6" spans="1:11" x14ac:dyDescent="0.2">
      <c r="A6" s="64">
        <v>4</v>
      </c>
      <c r="B6" s="64">
        <v>1.1000000000000001</v>
      </c>
      <c r="C6" s="64"/>
      <c r="D6" t="s">
        <v>58</v>
      </c>
      <c r="E6" s="63">
        <v>345700</v>
      </c>
      <c r="F6" s="63">
        <v>2201372.92</v>
      </c>
      <c r="G6" s="63">
        <v>2547072.92</v>
      </c>
      <c r="H6" s="63">
        <v>1472989.89</v>
      </c>
      <c r="I6" s="63">
        <v>1472989.89</v>
      </c>
      <c r="J6" s="63">
        <v>1127289.8899999999</v>
      </c>
    </row>
    <row r="7" spans="1:11" x14ac:dyDescent="0.2">
      <c r="A7" s="64">
        <v>4</v>
      </c>
      <c r="B7" s="64" t="s">
        <v>87</v>
      </c>
      <c r="C7" s="64"/>
      <c r="D7" t="s">
        <v>59</v>
      </c>
      <c r="E7" s="63">
        <v>344200</v>
      </c>
      <c r="F7" s="63">
        <v>101544.36</v>
      </c>
      <c r="G7" s="63">
        <v>445744.36</v>
      </c>
      <c r="H7" s="63">
        <v>369121.36</v>
      </c>
      <c r="I7" s="63">
        <v>369121.36</v>
      </c>
      <c r="J7" s="63">
        <v>24921.360000000001</v>
      </c>
    </row>
    <row r="8" spans="1:11" x14ac:dyDescent="0.2">
      <c r="A8" s="64">
        <v>4</v>
      </c>
      <c r="B8" s="64" t="s">
        <v>88</v>
      </c>
      <c r="C8" s="64"/>
      <c r="D8" t="s">
        <v>60</v>
      </c>
      <c r="E8" s="63">
        <v>341200</v>
      </c>
      <c r="F8" s="63">
        <v>43370.36</v>
      </c>
      <c r="G8" s="63">
        <v>384570.36</v>
      </c>
      <c r="H8" s="63">
        <v>307950.36</v>
      </c>
      <c r="I8" s="63">
        <v>307950.36</v>
      </c>
      <c r="J8" s="63">
        <v>-33249.64</v>
      </c>
    </row>
    <row r="9" spans="1:11" x14ac:dyDescent="0.2">
      <c r="A9" s="64">
        <v>4</v>
      </c>
      <c r="B9" s="64" t="s">
        <v>88</v>
      </c>
      <c r="C9" s="64">
        <v>5</v>
      </c>
      <c r="D9" t="s">
        <v>61</v>
      </c>
      <c r="E9" s="63">
        <v>341200</v>
      </c>
      <c r="F9" s="63">
        <v>43370.36</v>
      </c>
      <c r="G9" s="63">
        <v>384570.36</v>
      </c>
      <c r="H9" s="63">
        <v>307950.36</v>
      </c>
      <c r="I9" s="63">
        <v>307950.36</v>
      </c>
      <c r="J9" s="63">
        <v>-33249.64</v>
      </c>
    </row>
    <row r="10" spans="1:11" x14ac:dyDescent="0.2">
      <c r="A10" s="64">
        <v>4</v>
      </c>
      <c r="B10" s="64" t="s">
        <v>88</v>
      </c>
      <c r="C10" s="64">
        <v>5.0999999999999996</v>
      </c>
      <c r="D10" t="s">
        <v>62</v>
      </c>
      <c r="E10" s="63">
        <v>341200</v>
      </c>
      <c r="F10" s="63">
        <v>43370.36</v>
      </c>
      <c r="G10" s="63">
        <v>384570.36</v>
      </c>
      <c r="H10" s="63">
        <v>307950.36</v>
      </c>
      <c r="I10" s="63">
        <v>307950.36</v>
      </c>
      <c r="J10" s="63">
        <v>-33249.64</v>
      </c>
    </row>
    <row r="11" spans="1:11" x14ac:dyDescent="0.2">
      <c r="A11" s="64">
        <v>4</v>
      </c>
      <c r="B11" s="64" t="s">
        <v>89</v>
      </c>
      <c r="C11" s="64"/>
      <c r="D11" t="s">
        <v>63</v>
      </c>
      <c r="E11" s="63">
        <v>3000</v>
      </c>
      <c r="F11" s="63">
        <v>58174</v>
      </c>
      <c r="G11" s="63">
        <v>61174</v>
      </c>
      <c r="H11" s="63">
        <v>61171</v>
      </c>
      <c r="I11" s="63">
        <v>61171</v>
      </c>
      <c r="J11" s="63">
        <v>58171</v>
      </c>
    </row>
    <row r="12" spans="1:11" x14ac:dyDescent="0.2">
      <c r="A12" s="64">
        <v>4</v>
      </c>
      <c r="B12" s="64" t="s">
        <v>89</v>
      </c>
      <c r="C12" s="64">
        <v>6</v>
      </c>
      <c r="D12" t="s">
        <v>64</v>
      </c>
      <c r="E12" s="63">
        <v>3000</v>
      </c>
      <c r="F12" s="63">
        <v>58174</v>
      </c>
      <c r="G12" s="63">
        <v>61174</v>
      </c>
      <c r="H12" s="63">
        <v>61171</v>
      </c>
      <c r="I12" s="63">
        <v>61171</v>
      </c>
      <c r="J12" s="63">
        <v>58171</v>
      </c>
    </row>
    <row r="13" spans="1:11" x14ac:dyDescent="0.2">
      <c r="A13" s="64">
        <v>4</v>
      </c>
      <c r="B13" s="64" t="s">
        <v>89</v>
      </c>
      <c r="C13" s="64">
        <v>6.1</v>
      </c>
      <c r="D13" t="s">
        <v>65</v>
      </c>
      <c r="E13" s="63">
        <v>3000</v>
      </c>
      <c r="F13" s="63">
        <v>58174</v>
      </c>
      <c r="G13" s="63">
        <v>61174</v>
      </c>
      <c r="H13" s="63">
        <v>61171</v>
      </c>
      <c r="I13" s="63">
        <v>61171</v>
      </c>
      <c r="J13" s="63">
        <v>58171</v>
      </c>
    </row>
    <row r="14" spans="1:11" x14ac:dyDescent="0.2">
      <c r="A14" s="64">
        <v>4</v>
      </c>
      <c r="B14" s="64" t="s">
        <v>90</v>
      </c>
      <c r="C14" s="64"/>
      <c r="D14" t="s">
        <v>66</v>
      </c>
      <c r="E14">
        <v>0</v>
      </c>
      <c r="F14" s="63">
        <v>2093527.06</v>
      </c>
      <c r="G14" s="63">
        <v>2093527.06</v>
      </c>
      <c r="H14" s="63">
        <v>1096067.03</v>
      </c>
      <c r="I14" s="63">
        <v>1096067.03</v>
      </c>
      <c r="J14" s="63">
        <v>1096067.03</v>
      </c>
    </row>
    <row r="15" spans="1:11" x14ac:dyDescent="0.2">
      <c r="A15" s="64">
        <v>4</v>
      </c>
      <c r="B15" s="64" t="s">
        <v>91</v>
      </c>
      <c r="C15" s="64"/>
      <c r="D15" t="s">
        <v>67</v>
      </c>
      <c r="E15">
        <v>0</v>
      </c>
      <c r="F15" s="63">
        <v>2093527.06</v>
      </c>
      <c r="G15" s="63">
        <v>2093527.06</v>
      </c>
      <c r="H15" s="63">
        <v>1096067.03</v>
      </c>
      <c r="I15" s="63">
        <v>1096067.03</v>
      </c>
      <c r="J15" s="63">
        <v>1096067.03</v>
      </c>
    </row>
    <row r="16" spans="1:11" x14ac:dyDescent="0.2">
      <c r="A16" s="64">
        <v>4</v>
      </c>
      <c r="B16" s="64" t="s">
        <v>91</v>
      </c>
      <c r="C16" s="64">
        <v>6</v>
      </c>
      <c r="D16" t="s">
        <v>64</v>
      </c>
      <c r="E16">
        <v>0</v>
      </c>
      <c r="F16" s="63">
        <v>2093527.06</v>
      </c>
      <c r="G16" s="63">
        <v>2093527.06</v>
      </c>
      <c r="H16" s="63">
        <v>1096067.03</v>
      </c>
      <c r="I16" s="63">
        <v>1096067.03</v>
      </c>
      <c r="J16" s="63">
        <v>1096067.03</v>
      </c>
    </row>
    <row r="17" spans="1:10" x14ac:dyDescent="0.2">
      <c r="A17" s="64">
        <v>4</v>
      </c>
      <c r="B17" s="64" t="s">
        <v>91</v>
      </c>
      <c r="C17" s="64">
        <v>6.9</v>
      </c>
      <c r="D17" t="s">
        <v>68</v>
      </c>
      <c r="E17">
        <v>0</v>
      </c>
      <c r="F17" s="63">
        <v>2093527.06</v>
      </c>
      <c r="G17" s="63">
        <v>2093527.06</v>
      </c>
      <c r="H17" s="63">
        <v>1096067.03</v>
      </c>
      <c r="I17" s="63">
        <v>1096067.03</v>
      </c>
      <c r="J17" s="63">
        <v>1096067.03</v>
      </c>
    </row>
    <row r="18" spans="1:10" x14ac:dyDescent="0.2">
      <c r="A18" s="64">
        <v>4</v>
      </c>
      <c r="B18" s="64" t="s">
        <v>92</v>
      </c>
      <c r="C18" s="64"/>
      <c r="D18" t="s">
        <v>69</v>
      </c>
      <c r="E18" s="63">
        <v>1500</v>
      </c>
      <c r="F18" s="63">
        <v>6301.5</v>
      </c>
      <c r="G18" s="63">
        <v>7801.5</v>
      </c>
      <c r="H18" s="63">
        <v>7801.5</v>
      </c>
      <c r="I18" s="63">
        <v>7801.5</v>
      </c>
      <c r="J18" s="63">
        <v>6301.5</v>
      </c>
    </row>
    <row r="19" spans="1:10" x14ac:dyDescent="0.2">
      <c r="A19" s="64">
        <v>4</v>
      </c>
      <c r="B19" s="64" t="s">
        <v>93</v>
      </c>
      <c r="C19" s="64"/>
      <c r="D19" t="s">
        <v>70</v>
      </c>
      <c r="E19" s="63">
        <v>1500</v>
      </c>
      <c r="F19" s="63">
        <v>6301.5</v>
      </c>
      <c r="G19" s="63">
        <v>7801.5</v>
      </c>
      <c r="H19" s="63">
        <v>7801.5</v>
      </c>
      <c r="I19" s="63">
        <v>7801.5</v>
      </c>
      <c r="J19" s="63">
        <v>6301.5</v>
      </c>
    </row>
    <row r="20" spans="1:10" x14ac:dyDescent="0.2">
      <c r="A20" s="64">
        <v>4</v>
      </c>
      <c r="B20" s="64" t="s">
        <v>93</v>
      </c>
      <c r="C20" s="64">
        <v>7</v>
      </c>
      <c r="D20" t="s">
        <v>71</v>
      </c>
      <c r="E20" s="63">
        <v>1500</v>
      </c>
      <c r="F20" s="63">
        <v>6301.5</v>
      </c>
      <c r="G20" s="63">
        <v>7801.5</v>
      </c>
      <c r="H20" s="63">
        <v>7801.5</v>
      </c>
      <c r="I20" s="63">
        <v>7801.5</v>
      </c>
      <c r="J20" s="63">
        <v>6301.5</v>
      </c>
    </row>
    <row r="21" spans="1:10" x14ac:dyDescent="0.2">
      <c r="A21" s="64">
        <v>4</v>
      </c>
      <c r="B21" s="64" t="s">
        <v>93</v>
      </c>
      <c r="C21" s="64">
        <v>7.1</v>
      </c>
      <c r="D21" t="s">
        <v>72</v>
      </c>
      <c r="E21" s="63">
        <v>1500</v>
      </c>
      <c r="F21" s="63">
        <v>6301.5</v>
      </c>
      <c r="G21" s="63">
        <v>7801.5</v>
      </c>
      <c r="H21" s="63">
        <v>7801.5</v>
      </c>
      <c r="I21" s="63">
        <v>7801.5</v>
      </c>
      <c r="J21" s="63">
        <v>6301.5</v>
      </c>
    </row>
    <row r="22" spans="1:10" x14ac:dyDescent="0.2">
      <c r="A22" s="64"/>
      <c r="B22" s="64"/>
      <c r="C22" s="64"/>
      <c r="D22"/>
      <c r="E22"/>
      <c r="F22"/>
      <c r="G22"/>
      <c r="H22"/>
      <c r="I22"/>
      <c r="J22"/>
    </row>
    <row r="23" spans="1:10" x14ac:dyDescent="0.2">
      <c r="A23" s="64">
        <v>5</v>
      </c>
      <c r="B23" s="64"/>
      <c r="C23" s="64"/>
      <c r="D23" t="s">
        <v>73</v>
      </c>
      <c r="E23">
        <v>0</v>
      </c>
      <c r="F23" s="63">
        <v>20342156.350000001</v>
      </c>
      <c r="G23" s="63">
        <v>20342156.350000001</v>
      </c>
      <c r="H23" s="63">
        <v>12493088.35</v>
      </c>
      <c r="I23" s="63">
        <v>12493088.35</v>
      </c>
      <c r="J23" s="63">
        <v>12493088.35</v>
      </c>
    </row>
    <row r="24" spans="1:10" x14ac:dyDescent="0.2">
      <c r="A24" s="64">
        <v>5</v>
      </c>
      <c r="B24" s="64">
        <v>1</v>
      </c>
      <c r="C24" s="64"/>
      <c r="D24" t="s">
        <v>57</v>
      </c>
      <c r="E24">
        <v>0</v>
      </c>
      <c r="F24" s="63">
        <v>20342156.350000001</v>
      </c>
      <c r="G24" s="63">
        <v>20342156.350000001</v>
      </c>
      <c r="H24" s="63">
        <v>12493088.35</v>
      </c>
      <c r="I24" s="63">
        <v>12493088.35</v>
      </c>
      <c r="J24" s="63">
        <v>12493088.35</v>
      </c>
    </row>
    <row r="25" spans="1:10" x14ac:dyDescent="0.2">
      <c r="A25" s="64">
        <v>5</v>
      </c>
      <c r="B25" s="64">
        <v>1.1000000000000001</v>
      </c>
      <c r="C25" s="64"/>
      <c r="D25" t="s">
        <v>58</v>
      </c>
      <c r="E25">
        <v>0</v>
      </c>
      <c r="F25" s="63">
        <v>20342156.350000001</v>
      </c>
      <c r="G25" s="63">
        <v>20342156.350000001</v>
      </c>
      <c r="H25" s="63">
        <v>12493088.35</v>
      </c>
      <c r="I25" s="63">
        <v>12493088.35</v>
      </c>
      <c r="J25" s="63">
        <v>12493088.35</v>
      </c>
    </row>
    <row r="26" spans="1:10" x14ac:dyDescent="0.2">
      <c r="A26" s="64">
        <v>5</v>
      </c>
      <c r="B26" s="64" t="s">
        <v>90</v>
      </c>
      <c r="C26" s="64"/>
      <c r="D26" t="s">
        <v>66</v>
      </c>
      <c r="E26">
        <v>0</v>
      </c>
      <c r="F26" s="63">
        <v>3296424.35</v>
      </c>
      <c r="G26" s="63">
        <v>3296424.35</v>
      </c>
      <c r="H26" s="63">
        <v>1579822.35</v>
      </c>
      <c r="I26" s="63">
        <v>1579822.35</v>
      </c>
      <c r="J26" s="63">
        <v>1579822.35</v>
      </c>
    </row>
    <row r="27" spans="1:10" x14ac:dyDescent="0.2">
      <c r="A27" s="64">
        <v>5</v>
      </c>
      <c r="B27" s="64" t="s">
        <v>91</v>
      </c>
      <c r="C27" s="64"/>
      <c r="D27" t="s">
        <v>67</v>
      </c>
      <c r="E27">
        <v>0</v>
      </c>
      <c r="F27" s="63">
        <v>3296424.35</v>
      </c>
      <c r="G27" s="63">
        <v>3296424.35</v>
      </c>
      <c r="H27" s="63">
        <v>1579822.35</v>
      </c>
      <c r="I27" s="63">
        <v>1579822.35</v>
      </c>
      <c r="J27" s="63">
        <v>1579822.35</v>
      </c>
    </row>
    <row r="28" spans="1:10" x14ac:dyDescent="0.2">
      <c r="A28" s="64">
        <v>5</v>
      </c>
      <c r="B28" s="64" t="s">
        <v>91</v>
      </c>
      <c r="C28" s="64">
        <v>6</v>
      </c>
      <c r="D28" t="s">
        <v>64</v>
      </c>
      <c r="E28">
        <v>0</v>
      </c>
      <c r="F28" s="63">
        <v>3296424.35</v>
      </c>
      <c r="G28" s="63">
        <v>3296424.35</v>
      </c>
      <c r="H28" s="63">
        <v>1579822.35</v>
      </c>
      <c r="I28" s="63">
        <v>1579822.35</v>
      </c>
      <c r="J28" s="63">
        <v>1579822.35</v>
      </c>
    </row>
    <row r="29" spans="1:10" x14ac:dyDescent="0.2">
      <c r="A29" s="64">
        <v>5</v>
      </c>
      <c r="B29" s="64" t="s">
        <v>91</v>
      </c>
      <c r="C29" s="64">
        <v>6.9</v>
      </c>
      <c r="D29" t="s">
        <v>68</v>
      </c>
      <c r="E29">
        <v>0</v>
      </c>
      <c r="F29" s="63">
        <v>3296424.35</v>
      </c>
      <c r="G29" s="63">
        <v>3296424.35</v>
      </c>
      <c r="H29" s="63">
        <v>1579822.35</v>
      </c>
      <c r="I29" s="63">
        <v>1579822.35</v>
      </c>
      <c r="J29" s="63">
        <v>1579822.35</v>
      </c>
    </row>
    <row r="30" spans="1:10" x14ac:dyDescent="0.2">
      <c r="A30" s="64">
        <v>5</v>
      </c>
      <c r="B30" s="64" t="s">
        <v>94</v>
      </c>
      <c r="C30" s="64"/>
      <c r="D30" t="s">
        <v>74</v>
      </c>
      <c r="E30">
        <v>0</v>
      </c>
      <c r="F30" s="63">
        <v>17045732</v>
      </c>
      <c r="G30" s="63">
        <v>17045732</v>
      </c>
      <c r="H30" s="63">
        <v>10913266</v>
      </c>
      <c r="I30" s="63">
        <v>10913266</v>
      </c>
      <c r="J30" s="63">
        <v>10913266</v>
      </c>
    </row>
    <row r="31" spans="1:10" x14ac:dyDescent="0.2">
      <c r="A31" s="64">
        <v>5</v>
      </c>
      <c r="B31" s="64" t="s">
        <v>95</v>
      </c>
      <c r="C31" s="64"/>
      <c r="D31" t="s">
        <v>75</v>
      </c>
      <c r="E31">
        <v>0</v>
      </c>
      <c r="F31" s="63">
        <v>17045732</v>
      </c>
      <c r="G31" s="63">
        <v>17045732</v>
      </c>
      <c r="H31" s="63">
        <v>10913266</v>
      </c>
      <c r="I31" s="63">
        <v>10913266</v>
      </c>
      <c r="J31" s="63">
        <v>10913266</v>
      </c>
    </row>
    <row r="32" spans="1:10" x14ac:dyDescent="0.2">
      <c r="A32" s="64">
        <v>5</v>
      </c>
      <c r="B32" s="64" t="s">
        <v>96</v>
      </c>
      <c r="C32" s="64">
        <v>1</v>
      </c>
      <c r="D32" t="s">
        <v>76</v>
      </c>
      <c r="E32">
        <v>0</v>
      </c>
      <c r="F32" s="63">
        <v>17045732</v>
      </c>
      <c r="G32" s="63">
        <v>17045732</v>
      </c>
      <c r="H32" s="63">
        <v>10913266</v>
      </c>
      <c r="I32" s="63">
        <v>10913266</v>
      </c>
      <c r="J32" s="63">
        <v>10913266</v>
      </c>
    </row>
    <row r="33" spans="1:10" x14ac:dyDescent="0.2">
      <c r="A33" s="64">
        <v>5</v>
      </c>
      <c r="B33" s="64" t="s">
        <v>96</v>
      </c>
      <c r="C33" s="64">
        <v>1.1000000000000001</v>
      </c>
      <c r="D33" t="s">
        <v>77</v>
      </c>
      <c r="E33">
        <v>0</v>
      </c>
      <c r="F33" s="63">
        <v>17045732</v>
      </c>
      <c r="G33" s="63">
        <v>17045732</v>
      </c>
      <c r="H33" s="63">
        <v>10913266</v>
      </c>
      <c r="I33" s="63">
        <v>10913266</v>
      </c>
      <c r="J33" s="63">
        <v>10913266</v>
      </c>
    </row>
    <row r="34" spans="1:10" x14ac:dyDescent="0.2">
      <c r="A34" s="64">
        <v>5</v>
      </c>
      <c r="B34" s="64" t="s">
        <v>96</v>
      </c>
      <c r="C34" s="64" t="s">
        <v>97</v>
      </c>
      <c r="D34" t="s">
        <v>78</v>
      </c>
      <c r="E34">
        <v>0</v>
      </c>
      <c r="F34" s="63">
        <v>17045732</v>
      </c>
      <c r="G34" s="63">
        <v>17045732</v>
      </c>
      <c r="H34" s="63">
        <v>10913266</v>
      </c>
      <c r="I34" s="63">
        <v>10913266</v>
      </c>
      <c r="J34" s="63">
        <v>10913266</v>
      </c>
    </row>
    <row r="35" spans="1:10" x14ac:dyDescent="0.2">
      <c r="A35" s="64">
        <v>5</v>
      </c>
      <c r="B35" s="64" t="s">
        <v>96</v>
      </c>
      <c r="C35" s="64" t="s">
        <v>98</v>
      </c>
      <c r="D35" t="s">
        <v>79</v>
      </c>
      <c r="E35">
        <v>0</v>
      </c>
      <c r="F35" s="63">
        <v>17045732</v>
      </c>
      <c r="G35" s="63">
        <v>17045732</v>
      </c>
      <c r="H35" s="63">
        <v>10913266</v>
      </c>
      <c r="I35" s="63">
        <v>10913266</v>
      </c>
      <c r="J35" s="63">
        <v>10913266</v>
      </c>
    </row>
    <row r="36" spans="1:10" x14ac:dyDescent="0.2">
      <c r="A36" s="64"/>
      <c r="B36" s="64"/>
      <c r="C36" s="64"/>
      <c r="D36"/>
      <c r="E36"/>
      <c r="F36"/>
      <c r="G36"/>
      <c r="H36"/>
      <c r="I36"/>
      <c r="J36"/>
    </row>
    <row r="37" spans="1:10" x14ac:dyDescent="0.2">
      <c r="A37" s="64">
        <v>6</v>
      </c>
      <c r="B37" s="64"/>
      <c r="C37" s="64"/>
      <c r="D37" t="s">
        <v>80</v>
      </c>
      <c r="E37" s="63">
        <v>18231969.93</v>
      </c>
      <c r="F37" s="63">
        <v>3853165.16</v>
      </c>
      <c r="G37" s="63">
        <v>22085135.09</v>
      </c>
      <c r="H37" s="63">
        <v>17432535.34</v>
      </c>
      <c r="I37" s="63">
        <v>17432535.34</v>
      </c>
      <c r="J37" s="63">
        <v>-799434.59</v>
      </c>
    </row>
    <row r="38" spans="1:10" x14ac:dyDescent="0.2">
      <c r="A38" s="64">
        <v>6</v>
      </c>
      <c r="B38" s="64">
        <v>1</v>
      </c>
      <c r="C38" s="64"/>
      <c r="D38" t="s">
        <v>57</v>
      </c>
      <c r="E38" s="63">
        <v>18231969.93</v>
      </c>
      <c r="F38" s="63">
        <v>3853165.16</v>
      </c>
      <c r="G38" s="63">
        <v>22085135.09</v>
      </c>
      <c r="H38" s="63">
        <v>17432535.34</v>
      </c>
      <c r="I38" s="63">
        <v>17432535.34</v>
      </c>
      <c r="J38" s="63">
        <v>-799434.59</v>
      </c>
    </row>
    <row r="39" spans="1:10" x14ac:dyDescent="0.2">
      <c r="A39" s="64">
        <v>6</v>
      </c>
      <c r="B39" s="64">
        <v>1.1000000000000001</v>
      </c>
      <c r="C39" s="64"/>
      <c r="D39" t="s">
        <v>58</v>
      </c>
      <c r="E39" s="63">
        <v>17066099.93</v>
      </c>
      <c r="F39" s="63">
        <v>1195447.4099999999</v>
      </c>
      <c r="G39" s="63">
        <v>18261547.34</v>
      </c>
      <c r="H39" s="63">
        <v>13621235.59</v>
      </c>
      <c r="I39" s="63">
        <v>13621235.59</v>
      </c>
      <c r="J39" s="63">
        <v>-3444864.34</v>
      </c>
    </row>
    <row r="40" spans="1:10" x14ac:dyDescent="0.2">
      <c r="A40" s="64">
        <v>6</v>
      </c>
      <c r="B40" s="64" t="s">
        <v>94</v>
      </c>
      <c r="C40" s="64"/>
      <c r="D40" t="s">
        <v>74</v>
      </c>
      <c r="E40" s="63">
        <v>17066099.93</v>
      </c>
      <c r="F40" s="63">
        <v>1195447.4099999999</v>
      </c>
      <c r="G40" s="63">
        <v>18261547.34</v>
      </c>
      <c r="H40" s="63">
        <v>13621235.59</v>
      </c>
      <c r="I40" s="63">
        <v>13621235.59</v>
      </c>
      <c r="J40" s="63">
        <v>-3444864.34</v>
      </c>
    </row>
    <row r="41" spans="1:10" x14ac:dyDescent="0.2">
      <c r="A41" s="64">
        <v>6</v>
      </c>
      <c r="B41" s="64" t="s">
        <v>95</v>
      </c>
      <c r="C41" s="64"/>
      <c r="D41" t="s">
        <v>75</v>
      </c>
      <c r="E41" s="63">
        <v>17066099.93</v>
      </c>
      <c r="F41" s="63">
        <v>1195447.4099999999</v>
      </c>
      <c r="G41" s="63">
        <v>18261547.34</v>
      </c>
      <c r="H41" s="63">
        <v>13621235.59</v>
      </c>
      <c r="I41" s="63">
        <v>13621235.59</v>
      </c>
      <c r="J41" s="63">
        <v>-3444864.34</v>
      </c>
    </row>
    <row r="42" spans="1:10" x14ac:dyDescent="0.2">
      <c r="A42" s="64">
        <v>6</v>
      </c>
      <c r="B42" s="64" t="s">
        <v>96</v>
      </c>
      <c r="C42" s="64">
        <v>2</v>
      </c>
      <c r="D42" t="s">
        <v>81</v>
      </c>
      <c r="E42" s="63">
        <v>17066099.93</v>
      </c>
      <c r="F42" s="63">
        <v>1195447.4099999999</v>
      </c>
      <c r="G42" s="63">
        <v>18261547.34</v>
      </c>
      <c r="H42" s="63">
        <v>13621235.59</v>
      </c>
      <c r="I42" s="63">
        <v>13621235.59</v>
      </c>
      <c r="J42" s="63">
        <v>-3444864.34</v>
      </c>
    </row>
    <row r="43" spans="1:10" x14ac:dyDescent="0.2">
      <c r="A43" s="64">
        <v>6</v>
      </c>
      <c r="B43" s="64" t="s">
        <v>96</v>
      </c>
      <c r="C43" s="64">
        <v>2.1</v>
      </c>
      <c r="D43" t="s">
        <v>77</v>
      </c>
      <c r="E43" s="63">
        <v>17066099.93</v>
      </c>
      <c r="F43" s="63">
        <v>1195447.4099999999</v>
      </c>
      <c r="G43" s="63">
        <v>18261547.34</v>
      </c>
      <c r="H43" s="63">
        <v>13621235.59</v>
      </c>
      <c r="I43" s="63">
        <v>13621235.59</v>
      </c>
      <c r="J43" s="63">
        <v>-3444864.34</v>
      </c>
    </row>
    <row r="44" spans="1:10" x14ac:dyDescent="0.2">
      <c r="A44" s="64">
        <v>6</v>
      </c>
      <c r="B44" s="64" t="s">
        <v>96</v>
      </c>
      <c r="C44" s="64" t="s">
        <v>99</v>
      </c>
      <c r="D44" t="s">
        <v>82</v>
      </c>
      <c r="E44" s="63">
        <v>17066099.93</v>
      </c>
      <c r="F44" s="63">
        <v>1195447.4099999999</v>
      </c>
      <c r="G44" s="63">
        <v>18261547.34</v>
      </c>
      <c r="H44" s="63">
        <v>13621235.59</v>
      </c>
      <c r="I44" s="63">
        <v>13621235.59</v>
      </c>
      <c r="J44" s="63">
        <v>-3444864.34</v>
      </c>
    </row>
    <row r="45" spans="1:10" x14ac:dyDescent="0.2">
      <c r="A45" s="64">
        <v>6</v>
      </c>
      <c r="B45" s="64" t="s">
        <v>96</v>
      </c>
      <c r="C45" s="64" t="s">
        <v>100</v>
      </c>
      <c r="D45" t="s">
        <v>83</v>
      </c>
      <c r="E45" s="63">
        <v>17066099.93</v>
      </c>
      <c r="F45" s="63">
        <v>1195447.4099999999</v>
      </c>
      <c r="G45" s="63">
        <v>18261547.34</v>
      </c>
      <c r="H45" s="63">
        <v>13621235.59</v>
      </c>
      <c r="I45" s="63">
        <v>13621235.59</v>
      </c>
      <c r="J45" s="63">
        <v>-3444864.34</v>
      </c>
    </row>
    <row r="46" spans="1:10" x14ac:dyDescent="0.2">
      <c r="A46" s="64">
        <v>6</v>
      </c>
      <c r="B46" s="64">
        <v>1.2</v>
      </c>
      <c r="C46" s="64"/>
      <c r="D46" t="s">
        <v>84</v>
      </c>
      <c r="E46" s="63">
        <v>1165870</v>
      </c>
      <c r="F46" s="63">
        <v>2657717.75</v>
      </c>
      <c r="G46" s="63">
        <v>3823587.75</v>
      </c>
      <c r="H46" s="63">
        <v>3811299.75</v>
      </c>
      <c r="I46" s="63">
        <v>3811299.75</v>
      </c>
      <c r="J46" s="63">
        <v>2645429.75</v>
      </c>
    </row>
    <row r="47" spans="1:10" x14ac:dyDescent="0.2">
      <c r="A47" s="64">
        <v>6</v>
      </c>
      <c r="B47" s="64" t="s">
        <v>101</v>
      </c>
      <c r="C47" s="64"/>
      <c r="D47" t="s">
        <v>85</v>
      </c>
      <c r="E47" s="63">
        <v>1165870</v>
      </c>
      <c r="F47" s="63">
        <v>2657717.75</v>
      </c>
      <c r="G47" s="63">
        <v>3823587.75</v>
      </c>
      <c r="H47" s="63">
        <v>3811299.75</v>
      </c>
      <c r="I47" s="63">
        <v>3811299.75</v>
      </c>
      <c r="J47" s="63">
        <v>2645429.75</v>
      </c>
    </row>
    <row r="48" spans="1:10" x14ac:dyDescent="0.2">
      <c r="A48" s="64">
        <v>6</v>
      </c>
      <c r="B48" s="64" t="s">
        <v>102</v>
      </c>
      <c r="C48" s="64"/>
      <c r="D48" t="s">
        <v>75</v>
      </c>
      <c r="E48" s="63">
        <v>1165870</v>
      </c>
      <c r="F48" s="63">
        <v>2657717.75</v>
      </c>
      <c r="G48" s="63">
        <v>3823587.75</v>
      </c>
      <c r="H48" s="63">
        <v>3811299.75</v>
      </c>
      <c r="I48" s="63">
        <v>3811299.75</v>
      </c>
      <c r="J48" s="63">
        <v>2645429.75</v>
      </c>
    </row>
    <row r="49" spans="1:10" x14ac:dyDescent="0.2">
      <c r="A49" s="64">
        <v>6</v>
      </c>
      <c r="B49" s="64" t="s">
        <v>103</v>
      </c>
      <c r="C49" s="64">
        <v>2</v>
      </c>
      <c r="D49" t="s">
        <v>81</v>
      </c>
      <c r="E49" s="63">
        <v>1165870</v>
      </c>
      <c r="F49" s="63">
        <v>2657717.75</v>
      </c>
      <c r="G49" s="63">
        <v>3823587.75</v>
      </c>
      <c r="H49" s="63">
        <v>3811299.75</v>
      </c>
      <c r="I49" s="63">
        <v>3811299.75</v>
      </c>
      <c r="J49" s="63">
        <v>2645429.75</v>
      </c>
    </row>
    <row r="50" spans="1:10" x14ac:dyDescent="0.2">
      <c r="A50" s="64">
        <v>6</v>
      </c>
      <c r="B50" s="64" t="s">
        <v>103</v>
      </c>
      <c r="C50" s="64">
        <v>2.1</v>
      </c>
      <c r="D50" t="s">
        <v>77</v>
      </c>
      <c r="E50" s="63">
        <v>1165870</v>
      </c>
      <c r="F50" s="63">
        <v>2657717.75</v>
      </c>
      <c r="G50" s="63">
        <v>3823587.75</v>
      </c>
      <c r="H50" s="63">
        <v>3811299.75</v>
      </c>
      <c r="I50" s="63">
        <v>3811299.75</v>
      </c>
      <c r="J50" s="63">
        <v>2645429.75</v>
      </c>
    </row>
    <row r="51" spans="1:10" x14ac:dyDescent="0.2">
      <c r="A51" s="64">
        <v>6</v>
      </c>
      <c r="B51" s="64" t="s">
        <v>103</v>
      </c>
      <c r="C51" s="64" t="s">
        <v>99</v>
      </c>
      <c r="D51" t="s">
        <v>82</v>
      </c>
      <c r="E51" s="63">
        <v>1165870</v>
      </c>
      <c r="F51" s="63">
        <v>2657717.75</v>
      </c>
      <c r="G51" s="63">
        <v>3823587.75</v>
      </c>
      <c r="H51" s="63">
        <v>3811299.75</v>
      </c>
      <c r="I51" s="63">
        <v>3811299.75</v>
      </c>
      <c r="J51" s="63">
        <v>2645429.75</v>
      </c>
    </row>
    <row r="52" spans="1:10" x14ac:dyDescent="0.2">
      <c r="A52" s="64">
        <v>6</v>
      </c>
      <c r="B52" s="64" t="s">
        <v>103</v>
      </c>
      <c r="C52" s="64" t="s">
        <v>100</v>
      </c>
      <c r="D52" t="s">
        <v>83</v>
      </c>
      <c r="E52" s="63">
        <v>1165870</v>
      </c>
      <c r="F52" s="63">
        <v>2657717.75</v>
      </c>
      <c r="G52" s="63">
        <v>3823587.75</v>
      </c>
      <c r="H52" s="63">
        <v>3811299.75</v>
      </c>
      <c r="I52" s="63">
        <v>3811299.75</v>
      </c>
      <c r="J52" s="63">
        <v>2645429.75</v>
      </c>
    </row>
    <row r="53" spans="1:10" x14ac:dyDescent="0.2">
      <c r="A53" s="64"/>
      <c r="B53" s="64"/>
      <c r="C53" s="64"/>
      <c r="D53"/>
      <c r="E53"/>
      <c r="F53"/>
      <c r="G53"/>
      <c r="H53"/>
      <c r="I53"/>
      <c r="J53"/>
    </row>
    <row r="54" spans="1:10" x14ac:dyDescent="0.2">
      <c r="A54" s="64">
        <v>7</v>
      </c>
      <c r="B54" s="64"/>
      <c r="C54" s="64"/>
      <c r="D54" t="s">
        <v>86</v>
      </c>
      <c r="E54">
        <v>0</v>
      </c>
      <c r="F54" s="63">
        <v>1898767.38</v>
      </c>
      <c r="G54" s="63">
        <v>1898767.38</v>
      </c>
      <c r="H54" s="63">
        <v>1069826.2</v>
      </c>
      <c r="I54" s="63">
        <v>1069826.2</v>
      </c>
      <c r="J54" s="63">
        <v>1069826.2</v>
      </c>
    </row>
    <row r="55" spans="1:10" x14ac:dyDescent="0.2">
      <c r="A55" s="64">
        <v>7</v>
      </c>
      <c r="B55" s="64">
        <v>1</v>
      </c>
      <c r="C55" s="64"/>
      <c r="D55" t="s">
        <v>57</v>
      </c>
      <c r="E55">
        <v>0</v>
      </c>
      <c r="F55" s="63">
        <v>1898767.38</v>
      </c>
      <c r="G55" s="63">
        <v>1898767.38</v>
      </c>
      <c r="H55" s="63">
        <v>1069826.2</v>
      </c>
      <c r="I55" s="63">
        <v>1069826.2</v>
      </c>
      <c r="J55" s="63">
        <v>1069826.2</v>
      </c>
    </row>
    <row r="56" spans="1:10" x14ac:dyDescent="0.2">
      <c r="A56" s="64">
        <v>7</v>
      </c>
      <c r="B56" s="64">
        <v>1.1000000000000001</v>
      </c>
      <c r="C56" s="64"/>
      <c r="D56" t="s">
        <v>58</v>
      </c>
      <c r="E56">
        <v>0</v>
      </c>
      <c r="F56" s="63">
        <v>1898767.38</v>
      </c>
      <c r="G56" s="63">
        <v>1898767.38</v>
      </c>
      <c r="H56" s="63">
        <v>1069826.2</v>
      </c>
      <c r="I56" s="63">
        <v>1069826.2</v>
      </c>
      <c r="J56" s="63">
        <v>1069826.2</v>
      </c>
    </row>
    <row r="57" spans="1:10" x14ac:dyDescent="0.2">
      <c r="A57" s="64">
        <v>7</v>
      </c>
      <c r="B57" s="64" t="s">
        <v>87</v>
      </c>
      <c r="C57" s="64"/>
      <c r="D57" t="s">
        <v>59</v>
      </c>
      <c r="E57">
        <v>0</v>
      </c>
      <c r="F57" s="63">
        <v>1021735</v>
      </c>
      <c r="G57" s="63">
        <v>1021735</v>
      </c>
      <c r="H57" s="63">
        <v>1010905</v>
      </c>
      <c r="I57" s="63">
        <v>1010905</v>
      </c>
      <c r="J57" s="63">
        <v>1010905</v>
      </c>
    </row>
    <row r="58" spans="1:10" x14ac:dyDescent="0.2">
      <c r="A58" s="64">
        <v>7</v>
      </c>
      <c r="B58" s="64" t="s">
        <v>89</v>
      </c>
      <c r="C58" s="64"/>
      <c r="D58" t="s">
        <v>63</v>
      </c>
      <c r="E58">
        <v>0</v>
      </c>
      <c r="F58" s="63">
        <v>1021735</v>
      </c>
      <c r="G58" s="63">
        <v>1021735</v>
      </c>
      <c r="H58" s="63">
        <v>1010905</v>
      </c>
      <c r="I58" s="63">
        <v>1010905</v>
      </c>
      <c r="J58" s="63">
        <v>1010905</v>
      </c>
    </row>
    <row r="59" spans="1:10" x14ac:dyDescent="0.2">
      <c r="A59" s="64">
        <v>7</v>
      </c>
      <c r="B59" s="64" t="s">
        <v>89</v>
      </c>
      <c r="C59" s="64">
        <v>6</v>
      </c>
      <c r="D59" t="s">
        <v>64</v>
      </c>
      <c r="E59">
        <v>0</v>
      </c>
      <c r="F59" s="63">
        <v>1021735</v>
      </c>
      <c r="G59" s="63">
        <v>1021735</v>
      </c>
      <c r="H59" s="63">
        <v>1010905</v>
      </c>
      <c r="I59" s="63">
        <v>1010905</v>
      </c>
      <c r="J59" s="63">
        <v>1010905</v>
      </c>
    </row>
    <row r="60" spans="1:10" x14ac:dyDescent="0.2">
      <c r="A60" s="64">
        <v>7</v>
      </c>
      <c r="B60" s="64" t="s">
        <v>89</v>
      </c>
      <c r="C60" s="64">
        <v>6.1</v>
      </c>
      <c r="D60" t="s">
        <v>65</v>
      </c>
      <c r="E60">
        <v>0</v>
      </c>
      <c r="F60" s="63">
        <v>1021735</v>
      </c>
      <c r="G60" s="63">
        <v>1021735</v>
      </c>
      <c r="H60" s="63">
        <v>1010905</v>
      </c>
      <c r="I60" s="63">
        <v>1010905</v>
      </c>
      <c r="J60" s="63">
        <v>1010905</v>
      </c>
    </row>
    <row r="61" spans="1:10" x14ac:dyDescent="0.2">
      <c r="A61" s="64">
        <v>7</v>
      </c>
      <c r="B61" s="64" t="s">
        <v>90</v>
      </c>
      <c r="C61" s="64"/>
      <c r="D61" t="s">
        <v>66</v>
      </c>
      <c r="E61">
        <v>0</v>
      </c>
      <c r="F61" s="63">
        <v>877032.38</v>
      </c>
      <c r="G61" s="63">
        <v>877032.38</v>
      </c>
      <c r="H61" s="63">
        <v>58921.2</v>
      </c>
      <c r="I61" s="63">
        <v>58921.2</v>
      </c>
      <c r="J61" s="63">
        <v>58921.2</v>
      </c>
    </row>
    <row r="62" spans="1:10" x14ac:dyDescent="0.2">
      <c r="A62" s="64">
        <v>7</v>
      </c>
      <c r="B62" s="64" t="s">
        <v>91</v>
      </c>
      <c r="C62" s="64"/>
      <c r="D62" t="s">
        <v>67</v>
      </c>
      <c r="E62">
        <v>0</v>
      </c>
      <c r="F62" s="63">
        <v>877032.38</v>
      </c>
      <c r="G62" s="63">
        <v>877032.38</v>
      </c>
      <c r="H62" s="63">
        <v>58921.2</v>
      </c>
      <c r="I62" s="63">
        <v>58921.2</v>
      </c>
      <c r="J62" s="63">
        <v>58921.2</v>
      </c>
    </row>
    <row r="63" spans="1:10" x14ac:dyDescent="0.2">
      <c r="A63" s="64">
        <v>7</v>
      </c>
      <c r="B63" s="64" t="s">
        <v>91</v>
      </c>
      <c r="C63" s="64">
        <v>6</v>
      </c>
      <c r="D63" t="s">
        <v>64</v>
      </c>
      <c r="E63">
        <v>0</v>
      </c>
      <c r="F63" s="63">
        <v>877032.38</v>
      </c>
      <c r="G63" s="63">
        <v>877032.38</v>
      </c>
      <c r="H63" s="63">
        <v>58921.2</v>
      </c>
      <c r="I63" s="63">
        <v>58921.2</v>
      </c>
      <c r="J63" s="63">
        <v>58921.2</v>
      </c>
    </row>
    <row r="64" spans="1:10" x14ac:dyDescent="0.2">
      <c r="A64" s="64">
        <v>7</v>
      </c>
      <c r="B64" s="64" t="s">
        <v>91</v>
      </c>
      <c r="C64" s="64">
        <v>6.9</v>
      </c>
      <c r="D64" t="s">
        <v>68</v>
      </c>
      <c r="E64">
        <v>0</v>
      </c>
      <c r="F64" s="63">
        <v>877032.38</v>
      </c>
      <c r="G64" s="63">
        <v>877032.38</v>
      </c>
      <c r="H64" s="63">
        <v>58921.2</v>
      </c>
      <c r="I64" s="63">
        <v>58921.2</v>
      </c>
      <c r="J64" s="63">
        <v>58921.2</v>
      </c>
    </row>
  </sheetData>
  <sheetProtection formatCells="0" formatColumns="0" formatRows="0" insertRows="0" deleteRows="0" autoFilter="0"/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zoomScaleSheetLayoutView="100" workbookViewId="0">
      <pane ySplit="1" topLeftCell="A2" activePane="bottomLeft" state="frozen"/>
      <selection pane="bottomLeft" activeCell="A10" sqref="A10"/>
    </sheetView>
  </sheetViews>
  <sheetFormatPr baseColWidth="10" defaultColWidth="12" defaultRowHeight="11.25" x14ac:dyDescent="0.2"/>
  <cols>
    <col min="1" max="1" width="164.33203125" style="62" customWidth="1"/>
    <col min="2" max="16384" width="12" style="23"/>
  </cols>
  <sheetData>
    <row r="1" spans="1:1" x14ac:dyDescent="0.2">
      <c r="A1" s="58" t="s">
        <v>28</v>
      </c>
    </row>
    <row r="2" spans="1:1" ht="22.5" x14ac:dyDescent="0.2">
      <c r="A2" s="59" t="s">
        <v>50</v>
      </c>
    </row>
    <row r="3" spans="1:1" ht="11.25" customHeight="1" x14ac:dyDescent="0.2">
      <c r="A3" s="59" t="s">
        <v>51</v>
      </c>
    </row>
    <row r="4" spans="1:1" ht="11.25" customHeight="1" x14ac:dyDescent="0.2">
      <c r="A4" s="59" t="s">
        <v>52</v>
      </c>
    </row>
    <row r="5" spans="1:1" ht="11.25" customHeight="1" x14ac:dyDescent="0.2">
      <c r="A5" s="60" t="s">
        <v>38</v>
      </c>
    </row>
    <row r="6" spans="1:1" ht="22.5" x14ac:dyDescent="0.2">
      <c r="A6" s="60" t="s">
        <v>39</v>
      </c>
    </row>
    <row r="7" spans="1:1" ht="11.25" customHeight="1" x14ac:dyDescent="0.2">
      <c r="A7" s="60" t="s">
        <v>40</v>
      </c>
    </row>
    <row r="8" spans="1:1" ht="22.5" customHeight="1" x14ac:dyDescent="0.2">
      <c r="A8" s="60" t="s">
        <v>41</v>
      </c>
    </row>
    <row r="9" spans="1:1" ht="56.25" customHeight="1" x14ac:dyDescent="0.2">
      <c r="A9" s="60" t="s">
        <v>42</v>
      </c>
    </row>
    <row r="10" spans="1:1" ht="36.75" customHeight="1" x14ac:dyDescent="0.2">
      <c r="A10" s="60" t="s">
        <v>43</v>
      </c>
    </row>
    <row r="11" spans="1:1" ht="11.25" customHeight="1" x14ac:dyDescent="0.2">
      <c r="A11" s="60" t="s">
        <v>44</v>
      </c>
    </row>
    <row r="12" spans="1:1" ht="11.25" customHeight="1" x14ac:dyDescent="0.2">
      <c r="A12" s="60" t="s">
        <v>45</v>
      </c>
    </row>
    <row r="13" spans="1:1" x14ac:dyDescent="0.2">
      <c r="A13" s="60"/>
    </row>
    <row r="14" spans="1:1" x14ac:dyDescent="0.2">
      <c r="A14" s="61" t="s">
        <v>29</v>
      </c>
    </row>
    <row r="15" spans="1:1" x14ac:dyDescent="0.2">
      <c r="A15" s="60" t="s">
        <v>36</v>
      </c>
    </row>
    <row r="16" spans="1:1" x14ac:dyDescent="0.2">
      <c r="A16" s="60"/>
    </row>
    <row r="17" spans="1:1" x14ac:dyDescent="0.2">
      <c r="A17" s="61" t="s">
        <v>31</v>
      </c>
    </row>
    <row r="18" spans="1:1" ht="11.25" customHeight="1" x14ac:dyDescent="0.2">
      <c r="A18" s="60" t="s">
        <v>32</v>
      </c>
    </row>
    <row r="19" spans="1:1" x14ac:dyDescent="0.2">
      <c r="A19" s="60"/>
    </row>
  </sheetData>
  <sheetProtection algorithmName="SHA-512" hashValue="TP1VcrZQl1But72nYtVPqPnb5Gf4t4TtiKtFkpRs1tG3NYlS0ZkYz+JbB3F3jG3QSEsnfa6UnaUK+CGPxm+8ow==" saltValue="jCrcqgLQBLVAc+flTO1cq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pane ySplit="2" topLeftCell="A3" activePane="bottomLeft" state="frozen"/>
      <selection pane="bottomLeft" activeCell="B27" sqref="B27"/>
    </sheetView>
  </sheetViews>
  <sheetFormatPr baseColWidth="10" defaultColWidth="12" defaultRowHeight="11.25" x14ac:dyDescent="0.2"/>
  <cols>
    <col min="1" max="1" width="8.83203125" style="10" customWidth="1"/>
    <col min="2" max="2" width="50.83203125" style="10" customWidth="1"/>
    <col min="3" max="3" width="17.83203125" style="10" customWidth="1"/>
    <col min="4" max="4" width="19.83203125" style="10" customWidth="1"/>
    <col min="5" max="9" width="17.83203125" style="10" customWidth="1"/>
    <col min="10" max="16384" width="12" style="8"/>
  </cols>
  <sheetData>
    <row r="1" spans="1:10" s="14" customFormat="1" ht="60" customHeight="1" x14ac:dyDescent="0.2">
      <c r="A1" s="67" t="s">
        <v>54</v>
      </c>
      <c r="B1" s="68"/>
      <c r="C1" s="68"/>
      <c r="D1" s="68"/>
      <c r="E1" s="68"/>
      <c r="F1" s="68"/>
      <c r="G1" s="68"/>
      <c r="H1" s="68"/>
      <c r="I1" s="69"/>
      <c r="J1" s="13"/>
    </row>
    <row r="2" spans="1:10" s="20" customFormat="1" ht="24.95" customHeight="1" x14ac:dyDescent="0.2">
      <c r="A2" s="32" t="s">
        <v>1</v>
      </c>
      <c r="B2" s="32" t="s">
        <v>0</v>
      </c>
      <c r="C2" s="33" t="s">
        <v>5</v>
      </c>
      <c r="D2" s="33" t="s">
        <v>27</v>
      </c>
      <c r="E2" s="33" t="s">
        <v>6</v>
      </c>
      <c r="F2" s="33" t="s">
        <v>7</v>
      </c>
      <c r="G2" s="33" t="s">
        <v>9</v>
      </c>
      <c r="H2" s="33" t="s">
        <v>10</v>
      </c>
      <c r="I2" s="33" t="s">
        <v>8</v>
      </c>
      <c r="J2" s="6"/>
    </row>
    <row r="3" spans="1:10" s="10" customFormat="1" x14ac:dyDescent="0.2">
      <c r="A3" s="26">
        <v>90001</v>
      </c>
      <c r="B3" s="7" t="s">
        <v>4</v>
      </c>
      <c r="C3" s="65">
        <v>18577669.93</v>
      </c>
      <c r="D3" s="65">
        <v>28295461.809999999</v>
      </c>
      <c r="E3" s="65">
        <v>46873131.740000002</v>
      </c>
      <c r="F3" s="65">
        <v>32468439.780000001</v>
      </c>
      <c r="G3" s="65">
        <v>32468439.780000001</v>
      </c>
      <c r="H3" s="65">
        <v>13890769.85</v>
      </c>
      <c r="I3" s="15">
        <v>0</v>
      </c>
      <c r="J3" s="8"/>
    </row>
    <row r="4" spans="1:10" s="10" customFormat="1" x14ac:dyDescent="0.2">
      <c r="A4" s="27">
        <v>10</v>
      </c>
      <c r="B4" s="8" t="s">
        <v>11</v>
      </c>
      <c r="C4" s="4"/>
      <c r="D4" s="4"/>
      <c r="E4" s="4"/>
      <c r="F4" s="4"/>
      <c r="G4" s="4"/>
      <c r="H4" s="4"/>
      <c r="I4" s="16"/>
      <c r="J4" s="8"/>
    </row>
    <row r="5" spans="1:10" s="10" customFormat="1" x14ac:dyDescent="0.2">
      <c r="A5" s="27">
        <v>20</v>
      </c>
      <c r="B5" s="8" t="s">
        <v>12</v>
      </c>
      <c r="C5" s="4"/>
      <c r="D5" s="4"/>
      <c r="E5" s="4"/>
      <c r="F5" s="4"/>
      <c r="G5" s="4"/>
      <c r="H5" s="4"/>
      <c r="I5" s="16"/>
      <c r="J5" s="8"/>
    </row>
    <row r="6" spans="1:10" s="10" customFormat="1" x14ac:dyDescent="0.2">
      <c r="A6" s="27">
        <v>30</v>
      </c>
      <c r="B6" s="8" t="s">
        <v>13</v>
      </c>
      <c r="C6" s="4"/>
      <c r="D6" s="4"/>
      <c r="E6" s="4"/>
      <c r="F6" s="4"/>
      <c r="G6" s="4"/>
      <c r="H6" s="4"/>
      <c r="I6" s="16"/>
      <c r="J6" s="8"/>
    </row>
    <row r="7" spans="1:10" s="10" customFormat="1" x14ac:dyDescent="0.2">
      <c r="A7" s="27">
        <v>40</v>
      </c>
      <c r="B7" s="8" t="s">
        <v>14</v>
      </c>
      <c r="C7" s="4"/>
      <c r="D7" s="4"/>
      <c r="E7" s="4"/>
      <c r="F7" s="4"/>
      <c r="G7" s="4"/>
      <c r="H7" s="4"/>
      <c r="I7" s="16"/>
      <c r="J7" s="8"/>
    </row>
    <row r="8" spans="1:10" s="10" customFormat="1" x14ac:dyDescent="0.2">
      <c r="A8" s="27">
        <v>50</v>
      </c>
      <c r="B8" s="8" t="s">
        <v>15</v>
      </c>
      <c r="C8" s="65">
        <v>341200</v>
      </c>
      <c r="D8" s="65">
        <v>43370.36</v>
      </c>
      <c r="E8" s="65">
        <v>384570.36</v>
      </c>
      <c r="F8" s="65">
        <v>307950.36</v>
      </c>
      <c r="G8" s="65">
        <v>307950.36</v>
      </c>
      <c r="H8" s="65">
        <v>-33249.64</v>
      </c>
      <c r="I8" s="16"/>
      <c r="J8" s="8"/>
    </row>
    <row r="9" spans="1:10" s="10" customFormat="1" x14ac:dyDescent="0.2">
      <c r="A9" s="27">
        <v>51</v>
      </c>
      <c r="B9" s="28" t="s">
        <v>16</v>
      </c>
      <c r="C9" s="65">
        <v>341200</v>
      </c>
      <c r="D9" s="65">
        <v>43370.36</v>
      </c>
      <c r="E9" s="65">
        <v>384570.36</v>
      </c>
      <c r="F9" s="65">
        <v>307950.36</v>
      </c>
      <c r="G9" s="65">
        <v>307950.36</v>
      </c>
      <c r="H9" s="65">
        <v>-33249.64</v>
      </c>
      <c r="I9" s="16"/>
      <c r="J9" s="8"/>
    </row>
    <row r="10" spans="1:10" s="10" customFormat="1" x14ac:dyDescent="0.2">
      <c r="A10" s="27">
        <v>52</v>
      </c>
      <c r="B10" s="28" t="s">
        <v>17</v>
      </c>
      <c r="C10" s="4"/>
      <c r="D10" s="4"/>
      <c r="E10" s="4"/>
      <c r="F10" s="4"/>
      <c r="G10" s="4"/>
      <c r="H10" s="4"/>
      <c r="I10" s="16"/>
      <c r="J10" s="8"/>
    </row>
    <row r="11" spans="1:10" s="10" customFormat="1" x14ac:dyDescent="0.2">
      <c r="A11" s="27">
        <v>60</v>
      </c>
      <c r="B11" s="8" t="s">
        <v>18</v>
      </c>
      <c r="C11" s="65">
        <v>3000</v>
      </c>
      <c r="D11" s="65">
        <v>7346892.79</v>
      </c>
      <c r="E11" s="65">
        <v>7349892.79</v>
      </c>
      <c r="F11" s="65">
        <v>3806886.58</v>
      </c>
      <c r="G11" s="65">
        <v>3806886.58</v>
      </c>
      <c r="H11" s="65">
        <v>3803886.58</v>
      </c>
      <c r="I11" s="16"/>
      <c r="J11" s="8"/>
    </row>
    <row r="12" spans="1:10" s="10" customFormat="1" x14ac:dyDescent="0.2">
      <c r="A12" s="27">
        <v>61</v>
      </c>
      <c r="B12" s="28" t="s">
        <v>16</v>
      </c>
      <c r="C12" s="65">
        <v>3000</v>
      </c>
      <c r="D12" s="65">
        <v>1079909</v>
      </c>
      <c r="E12" s="65">
        <v>1082909</v>
      </c>
      <c r="F12" s="65">
        <v>1072076</v>
      </c>
      <c r="G12" s="65">
        <v>1072076</v>
      </c>
      <c r="H12" s="65">
        <v>1069076</v>
      </c>
      <c r="I12" s="16"/>
      <c r="J12" s="8"/>
    </row>
    <row r="13" spans="1:10" s="10" customFormat="1" x14ac:dyDescent="0.2">
      <c r="A13" s="27">
        <v>62</v>
      </c>
      <c r="B13" s="28" t="s">
        <v>17</v>
      </c>
      <c r="C13" s="4"/>
      <c r="D13" s="4"/>
      <c r="E13" s="4"/>
      <c r="F13" s="4"/>
      <c r="G13" s="4"/>
      <c r="H13" s="4"/>
      <c r="I13" s="16"/>
      <c r="J13" s="8"/>
    </row>
    <row r="14" spans="1:10" s="10" customFormat="1" ht="33.75" x14ac:dyDescent="0.2">
      <c r="A14" s="27">
        <v>69</v>
      </c>
      <c r="B14" s="29" t="s">
        <v>46</v>
      </c>
      <c r="C14" s="66">
        <v>0</v>
      </c>
      <c r="D14" s="65">
        <v>6266983.79</v>
      </c>
      <c r="E14" s="65">
        <v>6266983.79</v>
      </c>
      <c r="F14" s="65">
        <v>2734810.58</v>
      </c>
      <c r="G14" s="65">
        <v>2734810.58</v>
      </c>
      <c r="H14" s="65">
        <v>2734810.58</v>
      </c>
      <c r="I14" s="16"/>
      <c r="J14" s="8"/>
    </row>
    <row r="15" spans="1:10" s="10" customFormat="1" x14ac:dyDescent="0.2">
      <c r="A15" s="27">
        <v>70</v>
      </c>
      <c r="B15" s="8" t="s">
        <v>19</v>
      </c>
      <c r="C15" s="65">
        <v>1500</v>
      </c>
      <c r="D15" s="65">
        <v>6301.5</v>
      </c>
      <c r="E15" s="65">
        <v>7801.5</v>
      </c>
      <c r="F15" s="65">
        <v>7801.5</v>
      </c>
      <c r="G15" s="65">
        <v>7801.5</v>
      </c>
      <c r="H15" s="65">
        <v>6301.5</v>
      </c>
      <c r="I15" s="16"/>
      <c r="J15" s="8"/>
    </row>
    <row r="16" spans="1:10" s="10" customFormat="1" x14ac:dyDescent="0.2">
      <c r="A16" s="27">
        <v>80</v>
      </c>
      <c r="B16" s="8" t="s">
        <v>20</v>
      </c>
      <c r="C16" s="66">
        <v>0</v>
      </c>
      <c r="D16" s="65">
        <v>17045732</v>
      </c>
      <c r="E16" s="65">
        <v>17045732</v>
      </c>
      <c r="F16" s="65">
        <v>10913266</v>
      </c>
      <c r="G16" s="65">
        <v>10913266</v>
      </c>
      <c r="H16" s="65">
        <v>10913266</v>
      </c>
      <c r="I16" s="16"/>
      <c r="J16" s="8"/>
    </row>
    <row r="17" spans="1:10" s="10" customFormat="1" x14ac:dyDescent="0.2">
      <c r="A17" s="27">
        <v>90</v>
      </c>
      <c r="B17" s="8" t="s">
        <v>22</v>
      </c>
      <c r="C17" s="65">
        <v>18231969.93</v>
      </c>
      <c r="D17" s="65">
        <v>3853165.16</v>
      </c>
      <c r="E17" s="65">
        <v>22085135.09</v>
      </c>
      <c r="F17" s="65">
        <v>17432535.34</v>
      </c>
      <c r="G17" s="65">
        <v>17432535.34</v>
      </c>
      <c r="H17" s="65">
        <v>-799434.59</v>
      </c>
      <c r="I17" s="16"/>
      <c r="J17" s="8"/>
    </row>
    <row r="18" spans="1:10" s="10" customFormat="1" x14ac:dyDescent="0.2">
      <c r="A18" s="30" t="s">
        <v>26</v>
      </c>
      <c r="B18" s="31" t="s">
        <v>21</v>
      </c>
      <c r="C18" s="17"/>
      <c r="D18" s="17"/>
      <c r="E18" s="17"/>
      <c r="F18" s="17"/>
      <c r="G18" s="17"/>
      <c r="H18" s="17"/>
      <c r="I18" s="18"/>
      <c r="J18" s="8"/>
    </row>
    <row r="20" spans="1:10" x14ac:dyDescent="0.2">
      <c r="A20" s="47" t="s">
        <v>47</v>
      </c>
      <c r="B20" s="48"/>
      <c r="C20" s="48"/>
      <c r="D20" s="49"/>
    </row>
    <row r="21" spans="1:10" x14ac:dyDescent="0.2">
      <c r="A21" s="50"/>
      <c r="B21" s="48"/>
      <c r="C21" s="48"/>
      <c r="D21" s="49"/>
    </row>
    <row r="22" spans="1:10" x14ac:dyDescent="0.2">
      <c r="A22" s="51"/>
      <c r="B22" s="52"/>
      <c r="C22" s="51"/>
      <c r="D22" s="51"/>
    </row>
    <row r="23" spans="1:10" x14ac:dyDescent="0.2">
      <c r="A23" s="53"/>
      <c r="B23" s="51"/>
      <c r="C23" s="51"/>
      <c r="D23" s="51"/>
    </row>
    <row r="24" spans="1:10" x14ac:dyDescent="0.2">
      <c r="A24" s="53"/>
      <c r="B24" s="51" t="s">
        <v>48</v>
      </c>
      <c r="C24" s="53"/>
      <c r="D24" s="54" t="s">
        <v>48</v>
      </c>
    </row>
    <row r="25" spans="1:10" ht="22.5" x14ac:dyDescent="0.2">
      <c r="A25" s="53"/>
      <c r="B25" s="55" t="s">
        <v>49</v>
      </c>
      <c r="C25" s="56"/>
      <c r="D25" s="57" t="s">
        <v>49</v>
      </c>
    </row>
  </sheetData>
  <sheetProtection algorithmName="SHA-512" hashValue="A/4l1X9rpBgTW+aLskA8xdZGavm+6g7yXsWgUqF37GBq5twTNXZ2whymdAlzsnoeH/Z1Mn2g84wtEn8pYNanKw==" saltValue="1Hf95GG8W3WKduRgwKRKFQ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1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zoomScale="120" zoomScaleNormal="120" zoomScaleSheetLayoutView="100" workbookViewId="0">
      <pane ySplit="1" topLeftCell="A2" activePane="bottomLeft" state="frozen"/>
      <selection pane="bottomLeft" activeCell="A10" sqref="A10:XFD10"/>
    </sheetView>
  </sheetViews>
  <sheetFormatPr baseColWidth="10" defaultColWidth="12" defaultRowHeight="11.25" x14ac:dyDescent="0.2"/>
  <cols>
    <col min="1" max="1" width="135.83203125" style="23" customWidth="1"/>
    <col min="2" max="16384" width="12" style="23"/>
  </cols>
  <sheetData>
    <row r="1" spans="1:1" x14ac:dyDescent="0.2">
      <c r="A1" s="21" t="s">
        <v>28</v>
      </c>
    </row>
    <row r="2" spans="1:1" ht="11.25" customHeight="1" x14ac:dyDescent="0.2">
      <c r="A2" s="24" t="s">
        <v>38</v>
      </c>
    </row>
    <row r="3" spans="1:1" ht="33.75" x14ac:dyDescent="0.2">
      <c r="A3" s="24" t="s">
        <v>39</v>
      </c>
    </row>
    <row r="4" spans="1:1" ht="11.25" customHeight="1" x14ac:dyDescent="0.2">
      <c r="A4" s="24" t="s">
        <v>40</v>
      </c>
    </row>
    <row r="5" spans="1:1" ht="22.5" customHeight="1" x14ac:dyDescent="0.2">
      <c r="A5" s="24" t="s">
        <v>41</v>
      </c>
    </row>
    <row r="6" spans="1:1" ht="56.25" customHeight="1" x14ac:dyDescent="0.2">
      <c r="A6" s="24" t="s">
        <v>42</v>
      </c>
    </row>
    <row r="7" spans="1:1" ht="34.5" customHeight="1" x14ac:dyDescent="0.2">
      <c r="A7" s="24" t="s">
        <v>43</v>
      </c>
    </row>
    <row r="8" spans="1:1" ht="11.25" customHeight="1" x14ac:dyDescent="0.2">
      <c r="A8" s="24" t="s">
        <v>44</v>
      </c>
    </row>
    <row r="9" spans="1:1" ht="11.25" customHeight="1" x14ac:dyDescent="0.2">
      <c r="A9" s="24" t="s">
        <v>45</v>
      </c>
    </row>
    <row r="10" spans="1:1" x14ac:dyDescent="0.2">
      <c r="A10" s="24"/>
    </row>
    <row r="11" spans="1:1" x14ac:dyDescent="0.2">
      <c r="A11" s="24"/>
    </row>
    <row r="12" spans="1:1" x14ac:dyDescent="0.2">
      <c r="A12" s="22" t="s">
        <v>29</v>
      </c>
    </row>
    <row r="13" spans="1:1" x14ac:dyDescent="0.2">
      <c r="A13" s="24" t="s">
        <v>37</v>
      </c>
    </row>
    <row r="14" spans="1:1" x14ac:dyDescent="0.2">
      <c r="A14" s="24"/>
    </row>
    <row r="15" spans="1:1" ht="11.25" customHeight="1" x14ac:dyDescent="0.2">
      <c r="A15" s="22" t="s">
        <v>31</v>
      </c>
    </row>
    <row r="16" spans="1:1" ht="11.25" customHeight="1" x14ac:dyDescent="0.2">
      <c r="A16" s="24" t="s">
        <v>32</v>
      </c>
    </row>
    <row r="17" spans="1:1" ht="11.25" customHeight="1" x14ac:dyDescent="0.2">
      <c r="A17" s="24"/>
    </row>
    <row r="18" spans="1:1" ht="11.25" customHeight="1" x14ac:dyDescent="0.2">
      <c r="A18" s="22" t="s">
        <v>30</v>
      </c>
    </row>
    <row r="19" spans="1:1" ht="14.1" customHeight="1" x14ac:dyDescent="0.2">
      <c r="A19" s="25" t="s">
        <v>34</v>
      </c>
    </row>
    <row r="20" spans="1:1" ht="14.1" customHeight="1" x14ac:dyDescent="0.2">
      <c r="A20" s="25" t="s">
        <v>33</v>
      </c>
    </row>
    <row r="21" spans="1:1" x14ac:dyDescent="0.2">
      <c r="A21" s="24"/>
    </row>
    <row r="22" spans="1:1" x14ac:dyDescent="0.2">
      <c r="A22" s="24"/>
    </row>
  </sheetData>
  <sheetProtection algorithmName="SHA-512" hashValue="nMZ5sxwPJvHU8o26DR5IJd7OIgMKt91EIy+iSa4JNE2CzFfIvbbXhNeNXoASobm1m8CjrHHM04jQNecU57QsCg==" saltValue="uMvKMH3DJAar/F+GIpff1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pane ySplit="2" topLeftCell="A15" activePane="bottomLeft" state="frozen"/>
      <selection pane="bottomLeft" activeCell="E10" sqref="E10"/>
    </sheetView>
  </sheetViews>
  <sheetFormatPr baseColWidth="10" defaultColWidth="12" defaultRowHeight="11.25" x14ac:dyDescent="0.2"/>
  <cols>
    <col min="1" max="1" width="8.83203125" style="10" customWidth="1"/>
    <col min="2" max="2" width="50.83203125" style="10" customWidth="1"/>
    <col min="3" max="3" width="17.83203125" style="10" customWidth="1"/>
    <col min="4" max="4" width="19.83203125" style="10" customWidth="1"/>
    <col min="5" max="9" width="17.83203125" style="10" customWidth="1"/>
    <col min="10" max="16384" width="12" style="10"/>
  </cols>
  <sheetData>
    <row r="1" spans="1:10" s="14" customFormat="1" ht="60" customHeight="1" x14ac:dyDescent="0.2">
      <c r="A1" s="67" t="s">
        <v>55</v>
      </c>
      <c r="B1" s="68"/>
      <c r="C1" s="68"/>
      <c r="D1" s="68"/>
      <c r="E1" s="68"/>
      <c r="F1" s="68"/>
      <c r="G1" s="68"/>
      <c r="H1" s="68"/>
      <c r="I1" s="69"/>
      <c r="J1" s="13"/>
    </row>
    <row r="2" spans="1:10" s="20" customFormat="1" ht="24.95" customHeight="1" x14ac:dyDescent="0.2">
      <c r="A2" s="38" t="s">
        <v>1</v>
      </c>
      <c r="B2" s="39" t="s">
        <v>0</v>
      </c>
      <c r="C2" s="40" t="s">
        <v>5</v>
      </c>
      <c r="D2" s="41" t="s">
        <v>27</v>
      </c>
      <c r="E2" s="40" t="s">
        <v>6</v>
      </c>
      <c r="F2" s="40" t="s">
        <v>7</v>
      </c>
      <c r="G2" s="40" t="s">
        <v>9</v>
      </c>
      <c r="H2" s="40" t="s">
        <v>10</v>
      </c>
      <c r="I2" s="40" t="s">
        <v>8</v>
      </c>
      <c r="J2" s="6"/>
    </row>
    <row r="3" spans="1:10" x14ac:dyDescent="0.2">
      <c r="A3" s="42">
        <v>90001</v>
      </c>
      <c r="B3" s="43" t="s">
        <v>4</v>
      </c>
      <c r="C3" s="9">
        <f>C7+C8+C15+C18</f>
        <v>18577669.93</v>
      </c>
      <c r="D3" s="9">
        <f t="shared" ref="D3:I3" si="0">D7+D8+D15+D18</f>
        <v>28295461.810000002</v>
      </c>
      <c r="E3" s="9">
        <f t="shared" si="0"/>
        <v>46873131.740000002</v>
      </c>
      <c r="F3" s="9">
        <f t="shared" si="0"/>
        <v>32468439.779999997</v>
      </c>
      <c r="G3" s="9">
        <f t="shared" si="0"/>
        <v>32468439.779999997</v>
      </c>
      <c r="H3" s="9">
        <f t="shared" si="0"/>
        <v>13890769.85</v>
      </c>
      <c r="I3" s="9">
        <f t="shared" si="0"/>
        <v>0</v>
      </c>
      <c r="J3" s="8"/>
    </row>
    <row r="4" spans="1:10" x14ac:dyDescent="0.2">
      <c r="A4" s="44">
        <v>90002</v>
      </c>
      <c r="B4" s="36" t="s">
        <v>23</v>
      </c>
      <c r="C4" s="5"/>
      <c r="D4" s="5"/>
      <c r="E4" s="5"/>
      <c r="F4" s="5"/>
      <c r="G4" s="5"/>
      <c r="H4" s="5"/>
      <c r="I4" s="15"/>
      <c r="J4" s="8"/>
    </row>
    <row r="5" spans="1:10" x14ac:dyDescent="0.2">
      <c r="A5" s="45">
        <v>10</v>
      </c>
      <c r="B5" s="34" t="s">
        <v>11</v>
      </c>
      <c r="C5" s="4"/>
      <c r="D5" s="4"/>
      <c r="E5" s="4"/>
      <c r="F5" s="4"/>
      <c r="G5" s="4"/>
      <c r="H5" s="4"/>
      <c r="I5" s="16"/>
      <c r="J5" s="8"/>
    </row>
    <row r="6" spans="1:10" x14ac:dyDescent="0.2">
      <c r="A6" s="45">
        <v>30</v>
      </c>
      <c r="B6" s="34" t="s">
        <v>13</v>
      </c>
      <c r="C6" s="4"/>
      <c r="D6" s="4"/>
      <c r="E6" s="4"/>
      <c r="F6" s="4"/>
      <c r="G6" s="4"/>
      <c r="H6" s="4"/>
      <c r="I6" s="16"/>
      <c r="J6" s="8"/>
    </row>
    <row r="7" spans="1:10" x14ac:dyDescent="0.2">
      <c r="A7" s="45">
        <v>40</v>
      </c>
      <c r="B7" s="34" t="s">
        <v>14</v>
      </c>
      <c r="C7" s="65">
        <v>345700</v>
      </c>
      <c r="D7" s="65">
        <v>2201372.92</v>
      </c>
      <c r="E7" s="65">
        <v>2547072.92</v>
      </c>
      <c r="F7" s="65">
        <v>1472989.89</v>
      </c>
      <c r="G7" s="65">
        <v>1472989.89</v>
      </c>
      <c r="H7" s="65">
        <v>1127289.8899999999</v>
      </c>
      <c r="I7" s="16"/>
      <c r="J7" s="8"/>
    </row>
    <row r="8" spans="1:10" x14ac:dyDescent="0.2">
      <c r="A8" s="45">
        <v>50</v>
      </c>
      <c r="B8" s="34" t="s">
        <v>15</v>
      </c>
      <c r="C8" s="4">
        <f>C9+C10</f>
        <v>0</v>
      </c>
      <c r="D8" s="4">
        <f t="shared" ref="D8:I8" si="1">D9+D10</f>
        <v>20342156.350000001</v>
      </c>
      <c r="E8" s="4">
        <f t="shared" si="1"/>
        <v>20342156.350000001</v>
      </c>
      <c r="F8" s="4">
        <f t="shared" si="1"/>
        <v>12493088.35</v>
      </c>
      <c r="G8" s="4">
        <f t="shared" si="1"/>
        <v>12493088.35</v>
      </c>
      <c r="H8" s="4">
        <f t="shared" si="1"/>
        <v>12493088.35</v>
      </c>
      <c r="I8" s="4">
        <f t="shared" si="1"/>
        <v>0</v>
      </c>
      <c r="J8" s="8"/>
    </row>
    <row r="9" spans="1:10" x14ac:dyDescent="0.2">
      <c r="A9" s="45">
        <v>51</v>
      </c>
      <c r="B9" s="35" t="s">
        <v>16</v>
      </c>
      <c r="C9" s="66">
        <v>0</v>
      </c>
      <c r="D9" s="65">
        <v>3296424.35</v>
      </c>
      <c r="E9" s="65">
        <v>3296424.35</v>
      </c>
      <c r="F9" s="65">
        <v>1579822.35</v>
      </c>
      <c r="G9" s="65">
        <v>1579822.35</v>
      </c>
      <c r="H9" s="65">
        <v>1579822.35</v>
      </c>
      <c r="I9" s="16"/>
      <c r="J9" s="8"/>
    </row>
    <row r="10" spans="1:10" x14ac:dyDescent="0.2">
      <c r="A10" s="45">
        <v>52</v>
      </c>
      <c r="B10" s="35" t="s">
        <v>17</v>
      </c>
      <c r="C10" s="66">
        <v>0</v>
      </c>
      <c r="D10" s="65">
        <v>17045732</v>
      </c>
      <c r="E10" s="65">
        <v>17045732</v>
      </c>
      <c r="F10" s="65">
        <v>10913266</v>
      </c>
      <c r="G10" s="65">
        <v>10913266</v>
      </c>
      <c r="H10" s="65">
        <v>10913266</v>
      </c>
      <c r="I10" s="16"/>
      <c r="J10" s="8"/>
    </row>
    <row r="11" spans="1:10" x14ac:dyDescent="0.2">
      <c r="A11" s="45">
        <v>60</v>
      </c>
      <c r="B11" s="34" t="s">
        <v>18</v>
      </c>
      <c r="C11" s="4"/>
      <c r="D11" s="4"/>
      <c r="E11" s="4"/>
      <c r="F11" s="4"/>
      <c r="G11" s="4"/>
      <c r="H11" s="4"/>
      <c r="I11" s="16"/>
      <c r="J11" s="8"/>
    </row>
    <row r="12" spans="1:10" x14ac:dyDescent="0.2">
      <c r="A12" s="45">
        <v>61</v>
      </c>
      <c r="B12" s="35" t="s">
        <v>16</v>
      </c>
      <c r="C12" s="4"/>
      <c r="D12" s="4"/>
      <c r="E12" s="4"/>
      <c r="F12" s="4"/>
      <c r="G12" s="4"/>
      <c r="H12" s="4"/>
      <c r="I12" s="16"/>
      <c r="J12" s="8"/>
    </row>
    <row r="13" spans="1:10" x14ac:dyDescent="0.2">
      <c r="A13" s="45">
        <v>62</v>
      </c>
      <c r="B13" s="35" t="s">
        <v>17</v>
      </c>
      <c r="C13" s="4"/>
      <c r="D13" s="4"/>
      <c r="E13" s="4"/>
      <c r="F13" s="4"/>
      <c r="G13" s="4"/>
      <c r="H13" s="4"/>
      <c r="I13" s="16"/>
      <c r="J13" s="8"/>
    </row>
    <row r="14" spans="1:10" x14ac:dyDescent="0.2">
      <c r="A14" s="45">
        <v>80</v>
      </c>
      <c r="B14" s="34" t="s">
        <v>20</v>
      </c>
      <c r="C14" s="4"/>
      <c r="D14" s="4"/>
      <c r="E14" s="4"/>
      <c r="F14" s="4"/>
      <c r="G14" s="4"/>
      <c r="H14" s="4"/>
      <c r="I14" s="16"/>
      <c r="J14" s="8"/>
    </row>
    <row r="15" spans="1:10" x14ac:dyDescent="0.2">
      <c r="A15" s="45">
        <v>90</v>
      </c>
      <c r="B15" s="34" t="s">
        <v>22</v>
      </c>
      <c r="C15" s="65">
        <v>18231969.93</v>
      </c>
      <c r="D15" s="65">
        <v>3853165.16</v>
      </c>
      <c r="E15" s="65">
        <v>22085135.09</v>
      </c>
      <c r="F15" s="65">
        <v>17432535.34</v>
      </c>
      <c r="G15" s="65">
        <v>17432535.34</v>
      </c>
      <c r="H15" s="65">
        <v>-799434.59</v>
      </c>
      <c r="I15" s="16"/>
      <c r="J15" s="8"/>
    </row>
    <row r="16" spans="1:10" x14ac:dyDescent="0.2">
      <c r="A16" s="44">
        <v>90003</v>
      </c>
      <c r="B16" s="36" t="s">
        <v>24</v>
      </c>
      <c r="C16" s="5"/>
      <c r="D16" s="5"/>
      <c r="E16" s="5"/>
      <c r="F16" s="5"/>
      <c r="G16" s="5"/>
      <c r="H16" s="5"/>
      <c r="I16" s="15"/>
      <c r="J16" s="8"/>
    </row>
    <row r="17" spans="1:10" x14ac:dyDescent="0.2">
      <c r="A17" s="45">
        <v>20</v>
      </c>
      <c r="B17" s="34" t="s">
        <v>12</v>
      </c>
      <c r="C17" s="4"/>
      <c r="D17" s="4"/>
      <c r="E17" s="4"/>
      <c r="F17" s="4"/>
      <c r="G17" s="4"/>
      <c r="H17" s="4"/>
      <c r="I17" s="16"/>
      <c r="J17" s="8"/>
    </row>
    <row r="18" spans="1:10" x14ac:dyDescent="0.2">
      <c r="A18" s="45">
        <v>70</v>
      </c>
      <c r="B18" s="34" t="s">
        <v>19</v>
      </c>
      <c r="C18" s="66">
        <v>0</v>
      </c>
      <c r="D18" s="65">
        <v>1898767.38</v>
      </c>
      <c r="E18" s="65">
        <v>1898767.38</v>
      </c>
      <c r="F18" s="65">
        <v>1069826.2</v>
      </c>
      <c r="G18" s="65">
        <v>1069826.2</v>
      </c>
      <c r="H18" s="65">
        <v>1069826.2</v>
      </c>
      <c r="I18" s="16"/>
      <c r="J18" s="8"/>
    </row>
    <row r="19" spans="1:10" x14ac:dyDescent="0.2">
      <c r="A19" s="45">
        <v>90</v>
      </c>
      <c r="B19" s="34" t="s">
        <v>22</v>
      </c>
      <c r="C19" s="8"/>
      <c r="D19" s="8"/>
      <c r="E19" s="8"/>
      <c r="F19" s="8"/>
      <c r="G19" s="8"/>
      <c r="H19" s="8"/>
      <c r="I19" s="16"/>
      <c r="J19" s="8"/>
    </row>
    <row r="20" spans="1:10" x14ac:dyDescent="0.2">
      <c r="A20" s="44">
        <v>90004</v>
      </c>
      <c r="B20" s="14" t="s">
        <v>25</v>
      </c>
      <c r="C20" s="5"/>
      <c r="D20" s="5"/>
      <c r="E20" s="5"/>
      <c r="F20" s="5"/>
      <c r="G20" s="5"/>
      <c r="H20" s="5"/>
      <c r="I20" s="15"/>
      <c r="J20" s="8"/>
    </row>
    <row r="21" spans="1:10" x14ac:dyDescent="0.2">
      <c r="A21" s="46" t="s">
        <v>26</v>
      </c>
      <c r="B21" s="37" t="s">
        <v>21</v>
      </c>
      <c r="C21" s="17"/>
      <c r="D21" s="17"/>
      <c r="E21" s="17"/>
      <c r="F21" s="17"/>
      <c r="G21" s="17"/>
      <c r="H21" s="17"/>
      <c r="I21" s="18"/>
      <c r="J21" s="8"/>
    </row>
    <row r="23" spans="1:10" x14ac:dyDescent="0.2">
      <c r="A23" s="47" t="s">
        <v>47</v>
      </c>
      <c r="B23" s="48"/>
      <c r="C23" s="48"/>
      <c r="D23" s="49"/>
    </row>
    <row r="24" spans="1:10" x14ac:dyDescent="0.2">
      <c r="A24" s="50"/>
      <c r="B24" s="48"/>
      <c r="C24" s="48"/>
      <c r="D24" s="49"/>
    </row>
    <row r="25" spans="1:10" x14ac:dyDescent="0.2">
      <c r="A25" s="51"/>
      <c r="B25" s="52"/>
      <c r="C25" s="51"/>
      <c r="D25" s="51"/>
    </row>
    <row r="26" spans="1:10" x14ac:dyDescent="0.2">
      <c r="A26" s="53"/>
      <c r="B26" s="51"/>
      <c r="C26" s="51"/>
      <c r="D26" s="51"/>
    </row>
    <row r="27" spans="1:10" x14ac:dyDescent="0.2">
      <c r="A27" s="53"/>
      <c r="B27" s="51" t="s">
        <v>48</v>
      </c>
      <c r="C27" s="53"/>
      <c r="D27" s="54" t="s">
        <v>48</v>
      </c>
    </row>
    <row r="28" spans="1:10" ht="22.5" x14ac:dyDescent="0.2">
      <c r="A28" s="53"/>
      <c r="B28" s="55" t="s">
        <v>49</v>
      </c>
      <c r="C28" s="56"/>
      <c r="D28" s="57" t="s">
        <v>49</v>
      </c>
    </row>
  </sheetData>
  <sheetProtection algorithmName="SHA-512" hashValue="5YBoZUYNkSITgTh6y+zJbgun1c/IPyqD9L+YPpcGGZIocxmsF22cLm22JEZ/Yel2P6MOUeJaLZOQPOhCF9nH3Q==" saltValue="yqSwlcPSmFofS98nXIJ1sg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zoomScale="120" zoomScaleNormal="120" zoomScaleSheetLayoutView="100" workbookViewId="0">
      <pane ySplit="1" topLeftCell="A2" activePane="bottomLeft" state="frozen"/>
      <selection pane="bottomLeft" activeCell="A12" sqref="A12"/>
    </sheetView>
  </sheetViews>
  <sheetFormatPr baseColWidth="10" defaultColWidth="12" defaultRowHeight="11.25" x14ac:dyDescent="0.2"/>
  <cols>
    <col min="1" max="1" width="135.83203125" style="23" customWidth="1"/>
    <col min="2" max="16384" width="12" style="23"/>
  </cols>
  <sheetData>
    <row r="1" spans="1:1" x14ac:dyDescent="0.2">
      <c r="A1" s="21" t="s">
        <v>28</v>
      </c>
    </row>
    <row r="2" spans="1:1" ht="11.25" customHeight="1" x14ac:dyDescent="0.2">
      <c r="A2" s="24" t="s">
        <v>38</v>
      </c>
    </row>
    <row r="3" spans="1:1" ht="33.75" x14ac:dyDescent="0.2">
      <c r="A3" s="24" t="s">
        <v>39</v>
      </c>
    </row>
    <row r="4" spans="1:1" x14ac:dyDescent="0.2">
      <c r="A4" s="24" t="s">
        <v>40</v>
      </c>
    </row>
    <row r="5" spans="1:1" ht="22.5" customHeight="1" x14ac:dyDescent="0.2">
      <c r="A5" s="24" t="s">
        <v>41</v>
      </c>
    </row>
    <row r="6" spans="1:1" ht="56.25" customHeight="1" x14ac:dyDescent="0.2">
      <c r="A6" s="24" t="s">
        <v>42</v>
      </c>
    </row>
    <row r="7" spans="1:1" ht="35.25" customHeight="1" x14ac:dyDescent="0.2">
      <c r="A7" s="24" t="s">
        <v>43</v>
      </c>
    </row>
    <row r="8" spans="1:1" ht="11.25" customHeight="1" x14ac:dyDescent="0.2">
      <c r="A8" s="24" t="s">
        <v>44</v>
      </c>
    </row>
    <row r="9" spans="1:1" ht="11.25" customHeight="1" x14ac:dyDescent="0.2">
      <c r="A9" s="24" t="s">
        <v>45</v>
      </c>
    </row>
    <row r="10" spans="1:1" x14ac:dyDescent="0.2">
      <c r="A10" s="24"/>
    </row>
    <row r="11" spans="1:1" x14ac:dyDescent="0.2">
      <c r="A11" s="22" t="s">
        <v>29</v>
      </c>
    </row>
    <row r="12" spans="1:1" ht="11.25" customHeight="1" x14ac:dyDescent="0.2">
      <c r="A12" s="24" t="s">
        <v>37</v>
      </c>
    </row>
    <row r="13" spans="1:1" ht="11.25" customHeight="1" x14ac:dyDescent="0.2">
      <c r="A13" s="24"/>
    </row>
    <row r="14" spans="1:1" ht="11.25" customHeight="1" x14ac:dyDescent="0.2">
      <c r="A14" s="22" t="s">
        <v>30</v>
      </c>
    </row>
    <row r="15" spans="1:1" ht="27.95" customHeight="1" x14ac:dyDescent="0.2">
      <c r="A15" s="25" t="s">
        <v>35</v>
      </c>
    </row>
    <row r="16" spans="1:1" ht="14.1" customHeight="1" x14ac:dyDescent="0.2">
      <c r="A16" s="25" t="s">
        <v>33</v>
      </c>
    </row>
    <row r="17" spans="1:1" x14ac:dyDescent="0.2">
      <c r="A17" s="24"/>
    </row>
  </sheetData>
  <sheetProtection algorithmName="SHA-512" hashValue="ca2Y1tnxwemJHcChrIwdg7jHrOtQIkVG47yDIKP1FPu+8gOl7R429pw6qmy/7RKP9Wy9KLUptXXhlACI/So4DQ==" saltValue="00GZUTsguAqeHb0I138Qt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EAI</vt:lpstr>
      <vt:lpstr>Instructivo_EAI</vt:lpstr>
      <vt:lpstr>CRI</vt:lpstr>
      <vt:lpstr>Instructivo_CRI</vt:lpstr>
      <vt:lpstr>CFF</vt:lpstr>
      <vt:lpstr>Instructivo_CFF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2018-04-19T15:21:34Z</cp:lastPrinted>
  <dcterms:created xsi:type="dcterms:W3CDTF">2012-12-11T20:48:19Z</dcterms:created>
  <dcterms:modified xsi:type="dcterms:W3CDTF">2018-04-19T15:21:39Z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